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1"/>
  </bookViews>
  <sheets>
    <sheet name="王颖丽" sheetId="1" r:id="rId1"/>
    <sheet name="胡永清" sheetId="2" r:id="rId2"/>
    <sheet name="魏圆嫄" sheetId="3" r:id="rId3"/>
    <sheet name="陈彬彬" sheetId="4" r:id="rId4"/>
    <sheet name="年志文" sheetId="5" r:id="rId5"/>
    <sheet name="特教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<sst xmlns="http://schemas.openxmlformats.org/spreadsheetml/2006/main" count="2992" uniqueCount="721">
  <si>
    <t>烹饪专业实训课食材采购计划</t>
  </si>
  <si>
    <t>时间</t>
  </si>
  <si>
    <t>第四周</t>
  </si>
  <si>
    <t>序号</t>
  </si>
  <si>
    <t>菜肴名称</t>
  </si>
  <si>
    <t>食材名称</t>
  </si>
  <si>
    <t>单位</t>
  </si>
  <si>
    <t>规格</t>
  </si>
  <si>
    <t>数量</t>
  </si>
  <si>
    <t>预计单价</t>
  </si>
  <si>
    <t>预计金额（元）</t>
  </si>
  <si>
    <t>奶油裱花</t>
  </si>
  <si>
    <t>金钻植脂奶油</t>
  </si>
  <si>
    <t>盒</t>
  </si>
  <si>
    <t>1L/盒</t>
  </si>
  <si>
    <t>30元/盒</t>
  </si>
  <si>
    <t>伊利白黄油</t>
  </si>
  <si>
    <t>400g</t>
  </si>
  <si>
    <t>35元/袋</t>
  </si>
  <si>
    <t>铁塔淡奶油</t>
  </si>
  <si>
    <t>60元/盒</t>
  </si>
  <si>
    <t>京日白豆沙</t>
  </si>
  <si>
    <t>袋</t>
  </si>
  <si>
    <t>5kg/袋</t>
  </si>
  <si>
    <t>85元/袋</t>
  </si>
  <si>
    <t>一次性透明裱花袋小号</t>
  </si>
  <si>
    <t>100个/袋</t>
  </si>
  <si>
    <t>15元/袋</t>
  </si>
  <si>
    <t>啤酒炖牛肉</t>
  </si>
  <si>
    <t>牛里脊</t>
  </si>
  <si>
    <t>斤</t>
  </si>
  <si>
    <t>40元/斤</t>
  </si>
  <si>
    <t>黄洋葱</t>
  </si>
  <si>
    <t>10元/斤</t>
  </si>
  <si>
    <t>月桂叶</t>
  </si>
  <si>
    <t>瓶</t>
  </si>
  <si>
    <t>200ml/瓶</t>
  </si>
  <si>
    <t>20元/瓶</t>
  </si>
  <si>
    <t>荷美尔培根</t>
  </si>
  <si>
    <t>120g/袋</t>
  </si>
  <si>
    <t>25元/袋</t>
  </si>
  <si>
    <t>艾尔啤酒</t>
  </si>
  <si>
    <t>330ml/瓶</t>
  </si>
  <si>
    <t>30元/瓶</t>
  </si>
  <si>
    <t>谷本道元黄砂糖</t>
  </si>
  <si>
    <t>500g/袋</t>
  </si>
  <si>
    <t>香妃蛋糕卷</t>
  </si>
  <si>
    <t>安佳黄油</t>
  </si>
  <si>
    <t>454g/盒</t>
  </si>
  <si>
    <t>王后柔风吐司粉</t>
  </si>
  <si>
    <t>2.5kg/袋</t>
  </si>
  <si>
    <t>70元/袋</t>
  </si>
  <si>
    <t>鸡蛋</t>
  </si>
  <si>
    <t>6元/斤</t>
  </si>
  <si>
    <t>开心果酱</t>
  </si>
  <si>
    <t>500g/盒</t>
  </si>
  <si>
    <t>200元/盒</t>
  </si>
  <si>
    <t>谷本道元混合坚果碎</t>
  </si>
  <si>
    <t>110g/袋</t>
  </si>
  <si>
    <t>30元/袋</t>
  </si>
  <si>
    <t>无铝泡打粉</t>
  </si>
  <si>
    <t>50g/袋</t>
  </si>
  <si>
    <t>6元/袋</t>
  </si>
  <si>
    <t>乐斯福金燕子耐高糖干酵母粉</t>
  </si>
  <si>
    <t>5g/袋</t>
  </si>
  <si>
    <t>3元/袋</t>
  </si>
  <si>
    <t>椰蓉</t>
  </si>
  <si>
    <t>250g/袋</t>
  </si>
  <si>
    <t>纯牛奶</t>
  </si>
  <si>
    <t>250ml/盒</t>
  </si>
  <si>
    <t>5元/盒</t>
  </si>
  <si>
    <t>合计</t>
  </si>
  <si>
    <t>第五周</t>
  </si>
  <si>
    <t>意大利猎人鸡</t>
  </si>
  <si>
    <t>鸡大腿</t>
  </si>
  <si>
    <t>20元/斤</t>
  </si>
  <si>
    <t>耗油（挤压瓶）</t>
  </si>
  <si>
    <t>1kg/瓶</t>
  </si>
  <si>
    <t>钦蜜百香果果酱</t>
  </si>
  <si>
    <t>960g/瓶</t>
  </si>
  <si>
    <t>40元/瓶</t>
  </si>
  <si>
    <r>
      <rPr>
        <sz val="11"/>
        <rFont val="宋体"/>
        <charset val="134"/>
      </rPr>
      <t>牛奶</t>
    </r>
  </si>
  <si>
    <r>
      <rPr>
        <sz val="11"/>
        <rFont val="宋体"/>
        <charset val="134"/>
      </rPr>
      <t>盒</t>
    </r>
  </si>
  <si>
    <t>新鲜鼠尾草</t>
  </si>
  <si>
    <t>克</t>
  </si>
  <si>
    <t>50g/盒</t>
  </si>
  <si>
    <t>大蒜</t>
  </si>
  <si>
    <t>15元/斤</t>
  </si>
  <si>
    <t>蜂蜜</t>
  </si>
  <si>
    <t>500g/瓶</t>
  </si>
  <si>
    <t>50元/瓶</t>
  </si>
  <si>
    <t>小葱</t>
  </si>
  <si>
    <t>生姜</t>
  </si>
  <si>
    <t>白洋葱</t>
  </si>
  <si>
    <t>番茄</t>
  </si>
  <si>
    <t>8元/斤</t>
  </si>
  <si>
    <t>笑厨番茄酱</t>
  </si>
  <si>
    <r>
      <rPr>
        <sz val="11"/>
        <rFont val="宋体"/>
        <charset val="134"/>
      </rPr>
      <t>瓶</t>
    </r>
  </si>
  <si>
    <t>400g/瓶</t>
  </si>
  <si>
    <t>12元/瓶</t>
  </si>
  <si>
    <t>辣味鸡排面包</t>
  </si>
  <si>
    <t>鸡腿</t>
  </si>
  <si>
    <t>玉米淀粉</t>
  </si>
  <si>
    <t>200g/袋</t>
  </si>
  <si>
    <t>雀巢奶粉</t>
  </si>
  <si>
    <t>100g/袋</t>
  </si>
  <si>
    <t>20元/袋</t>
  </si>
  <si>
    <t>蓝钻杏仁粉</t>
  </si>
  <si>
    <t>40元/袋</t>
  </si>
  <si>
    <t>王后日式吐司粉</t>
  </si>
  <si>
    <t>1.5kg/袋</t>
  </si>
  <si>
    <t>55元/袋</t>
  </si>
  <si>
    <t>安琪耐高糖干酵母粉</t>
  </si>
  <si>
    <t>2元/袋</t>
  </si>
  <si>
    <t>菲诺厚椰乳</t>
  </si>
  <si>
    <t>200ml/盒</t>
  </si>
  <si>
    <t>7元/盒</t>
  </si>
  <si>
    <t>安琪面包改良剂</t>
  </si>
  <si>
    <t>黄红彩椒</t>
  </si>
  <si>
    <t>第六周</t>
  </si>
  <si>
    <t>金钻植物奶油</t>
  </si>
  <si>
    <t>小糯米托</t>
  </si>
  <si>
    <t>10元/袋</t>
  </si>
  <si>
    <t>一次性透明裱花袋大号</t>
  </si>
  <si>
    <t>西班牙海鲜饭</t>
  </si>
  <si>
    <r>
      <rPr>
        <sz val="11"/>
        <rFont val="宋体"/>
        <charset val="134"/>
      </rPr>
      <t>新鲜欧芹</t>
    </r>
  </si>
  <si>
    <r>
      <rPr>
        <sz val="11"/>
        <rFont val="宋体"/>
        <charset val="134"/>
      </rPr>
      <t>洋葱</t>
    </r>
  </si>
  <si>
    <r>
      <rPr>
        <sz val="11"/>
        <rFont val="宋体"/>
        <charset val="134"/>
      </rPr>
      <t>斤</t>
    </r>
  </si>
  <si>
    <r>
      <rPr>
        <sz val="10"/>
        <color rgb="FF000000"/>
        <rFont val="serif"/>
        <charset val="134"/>
      </rPr>
      <t>8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rif"/>
        <charset val="134"/>
      </rPr>
      <t>/</t>
    </r>
    <r>
      <rPr>
        <sz val="10"/>
        <color rgb="FF000000"/>
        <rFont val="宋体"/>
        <charset val="134"/>
      </rPr>
      <t>斤</t>
    </r>
  </si>
  <si>
    <r>
      <rPr>
        <sz val="11"/>
        <rFont val="宋体"/>
        <charset val="134"/>
      </rPr>
      <t>五常大米</t>
    </r>
  </si>
  <si>
    <r>
      <rPr>
        <sz val="10"/>
        <color rgb="FF000000"/>
        <rFont val="serif"/>
        <charset val="134"/>
      </rPr>
      <t>2.5kg/</t>
    </r>
    <r>
      <rPr>
        <sz val="10"/>
        <color rgb="FF000000"/>
        <rFont val="宋体"/>
        <charset val="134"/>
      </rPr>
      <t>袋</t>
    </r>
  </si>
  <si>
    <t>50元/袋</t>
  </si>
  <si>
    <t>新鲜黑虎虾或罗氏虾</t>
  </si>
  <si>
    <r>
      <rPr>
        <sz val="10"/>
        <color rgb="FF000000"/>
        <rFont val="serif"/>
        <charset val="134"/>
      </rPr>
      <t>40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rif"/>
        <charset val="134"/>
      </rPr>
      <t>/</t>
    </r>
    <r>
      <rPr>
        <sz val="10"/>
        <color rgb="FF000000"/>
        <rFont val="宋体"/>
        <charset val="134"/>
      </rPr>
      <t>斤</t>
    </r>
  </si>
  <si>
    <r>
      <rPr>
        <sz val="11"/>
        <rFont val="宋体"/>
        <charset val="134"/>
      </rPr>
      <t>新鲜鱿鱼</t>
    </r>
  </si>
  <si>
    <t>25元/斤</t>
  </si>
  <si>
    <t>新鲜海虹肉</t>
  </si>
  <si>
    <r>
      <rPr>
        <sz val="11"/>
        <rFont val="宋体"/>
        <charset val="134"/>
      </rPr>
      <t>番茄</t>
    </r>
  </si>
  <si>
    <r>
      <rPr>
        <sz val="11"/>
        <rFont val="宋体"/>
        <charset val="134"/>
      </rPr>
      <t>彩椒</t>
    </r>
  </si>
  <si>
    <r>
      <rPr>
        <sz val="10"/>
        <color rgb="FF000000"/>
        <rFont val="serif"/>
        <charset val="134"/>
      </rPr>
      <t>10</t>
    </r>
    <r>
      <rPr>
        <sz val="10"/>
        <color rgb="FF000000"/>
        <rFont val="宋体"/>
        <charset val="134"/>
      </rPr>
      <t>元</t>
    </r>
    <r>
      <rPr>
        <sz val="10"/>
        <color rgb="FF000000"/>
        <rFont val="serif"/>
        <charset val="134"/>
      </rPr>
      <t>/</t>
    </r>
    <r>
      <rPr>
        <sz val="10"/>
        <color rgb="FF000000"/>
        <rFont val="宋体"/>
        <charset val="134"/>
      </rPr>
      <t>斤</t>
    </r>
  </si>
  <si>
    <t>碱水面包节</t>
  </si>
  <si>
    <t>王后樱花吐司粉</t>
  </si>
  <si>
    <t>100元/袋</t>
  </si>
  <si>
    <t>白芝麻</t>
  </si>
  <si>
    <t>30元/斤</t>
  </si>
  <si>
    <t>烤焙林烘焙碱</t>
  </si>
  <si>
    <t>罐</t>
  </si>
  <si>
    <t>1kg/罐</t>
  </si>
  <si>
    <t>150元/罐</t>
  </si>
  <si>
    <t>开心果碎</t>
  </si>
  <si>
    <t>55元/盒</t>
  </si>
  <si>
    <t>第7周</t>
  </si>
  <si>
    <t>小号糯米裱花托</t>
  </si>
  <si>
    <t>80元/袋</t>
  </si>
  <si>
    <t>芝士牛肉土豆挞</t>
  </si>
  <si>
    <t>土豆</t>
  </si>
  <si>
    <t>5元/斤</t>
  </si>
  <si>
    <t>马苏里拉芝士碎</t>
  </si>
  <si>
    <t>450g/袋</t>
  </si>
  <si>
    <t>洋葱</t>
  </si>
  <si>
    <t>彩椒</t>
  </si>
  <si>
    <t>法香</t>
  </si>
  <si>
    <t>轻乳酪芝士蛋糕</t>
  </si>
  <si>
    <t>安佳淡奶油</t>
  </si>
  <si>
    <t>1kg/盒</t>
  </si>
  <si>
    <t>50元/盒</t>
  </si>
  <si>
    <t>柠檬</t>
  </si>
  <si>
    <t>个</t>
  </si>
  <si>
    <t>5元/个</t>
  </si>
  <si>
    <t>凯瑞奶油奶酪</t>
  </si>
  <si>
    <t>200g/盒</t>
  </si>
  <si>
    <t>开心果碎仁</t>
  </si>
  <si>
    <t>第8周</t>
  </si>
  <si>
    <t>一次性透明裱花袋</t>
  </si>
  <si>
    <t>金蒜黑椒牛肋</t>
  </si>
  <si>
    <t>牛肋条</t>
  </si>
  <si>
    <t>好一点</t>
  </si>
  <si>
    <t>50元/斤</t>
  </si>
  <si>
    <t>新鲜百里香</t>
  </si>
  <si>
    <t>g</t>
  </si>
  <si>
    <t>意大利黑醋</t>
  </si>
  <si>
    <t>500ml/瓶</t>
  </si>
  <si>
    <t>25元/瓶</t>
  </si>
  <si>
    <t>口蘑</t>
  </si>
  <si>
    <t>鲜香菇</t>
  </si>
  <si>
    <t>香醋</t>
  </si>
  <si>
    <t>15元/瓶</t>
  </si>
  <si>
    <t>花椒油</t>
  </si>
  <si>
    <t>400ml/瓶</t>
  </si>
  <si>
    <t>小米辣</t>
  </si>
  <si>
    <t>芝士牛肉麦芬</t>
  </si>
  <si>
    <t>百吉福芝士片</t>
  </si>
  <si>
    <t>10片/袋</t>
  </si>
  <si>
    <t>第9周</t>
  </si>
  <si>
    <t>爱乐薇淡奶油</t>
  </si>
  <si>
    <t>法式橙香鸡翅</t>
  </si>
  <si>
    <t>橙子</t>
  </si>
  <si>
    <t>丹麦新的浓缩橙汁</t>
  </si>
  <si>
    <t>840ml/瓶</t>
  </si>
  <si>
    <t>鸡翅</t>
  </si>
  <si>
    <t>千叶吊兰</t>
  </si>
  <si>
    <t>耗油</t>
  </si>
  <si>
    <t>千禾味极鲜</t>
  </si>
  <si>
    <t>1L/瓶</t>
  </si>
  <si>
    <t>麻薯乳酪包</t>
  </si>
  <si>
    <t>蓝袋麻薯预拌粉</t>
  </si>
  <si>
    <t>法芙娜耐烤黑巧克力豆60%</t>
  </si>
  <si>
    <t>马斯卡彭乳酪</t>
  </si>
  <si>
    <t>碗</t>
  </si>
  <si>
    <t>500g/碗</t>
  </si>
  <si>
    <t>80元/碗</t>
  </si>
  <si>
    <t>第10周</t>
  </si>
  <si>
    <t>预计金额</t>
  </si>
  <si>
    <t>35元/盒</t>
  </si>
  <si>
    <t>凯贝全套色素（10色）</t>
  </si>
  <si>
    <t>套</t>
  </si>
  <si>
    <t>85元/套</t>
  </si>
  <si>
    <t>玉米油</t>
  </si>
  <si>
    <t>桶</t>
  </si>
  <si>
    <t>5L/桶</t>
  </si>
  <si>
    <t>100元/桶</t>
  </si>
  <si>
    <t>法式慢炖羊肉</t>
  </si>
  <si>
    <t>无骨羊腿肉</t>
  </si>
  <si>
    <t>玉友黑胡椒碎</t>
  </si>
  <si>
    <t>425g/罐</t>
  </si>
  <si>
    <t>30元/罐</t>
  </si>
  <si>
    <t>猕猴桃(熟)</t>
  </si>
  <si>
    <t>卡蒙西塔烟熏红甜椒粉</t>
  </si>
  <si>
    <t>30g/瓶</t>
  </si>
  <si>
    <t>4元/盒</t>
  </si>
  <si>
    <t>巧克力杏仁焦糖饼干</t>
  </si>
  <si>
    <t>蓝钻杏仁片</t>
  </si>
  <si>
    <t>法芙娜可可粉</t>
  </si>
  <si>
    <t>第11周</t>
  </si>
  <si>
    <t>90/袋</t>
  </si>
  <si>
    <t>墨西哥牛肉饼</t>
  </si>
  <si>
    <t>牛肉末</t>
  </si>
  <si>
    <t>孜然粉</t>
  </si>
  <si>
    <t>速冻玉米粒</t>
  </si>
  <si>
    <t>1kg/袋</t>
  </si>
  <si>
    <t>生菜</t>
  </si>
  <si>
    <t>辣椒粉</t>
  </si>
  <si>
    <t>南瓜芝士恰巴塔</t>
  </si>
  <si>
    <t>南瓜</t>
  </si>
  <si>
    <t>梅林午餐肉罐头</t>
  </si>
  <si>
    <t>340g/罐</t>
  </si>
  <si>
    <t>18元/罐</t>
  </si>
  <si>
    <t>第12周</t>
  </si>
  <si>
    <t>400g/袋</t>
  </si>
  <si>
    <t>蓝风车淡奶油</t>
  </si>
  <si>
    <t>芦笋牛肉卷</t>
  </si>
  <si>
    <t>肥牛</t>
  </si>
  <si>
    <t>40元/盒</t>
  </si>
  <si>
    <t>芦笋</t>
  </si>
  <si>
    <t>五花肉</t>
  </si>
  <si>
    <t>西芹</t>
  </si>
  <si>
    <t>香菜</t>
  </si>
  <si>
    <t>糯米蛋糕</t>
  </si>
  <si>
    <t>芒果</t>
  </si>
  <si>
    <t>12元/斤</t>
  </si>
  <si>
    <t>三象糯米粉</t>
  </si>
  <si>
    <t>水怡</t>
  </si>
  <si>
    <t>700g/瓶</t>
  </si>
  <si>
    <t>255元/瓶</t>
  </si>
  <si>
    <t>6元/盒</t>
  </si>
  <si>
    <t>第13周</t>
  </si>
  <si>
    <t>朋也黑巧榛子巧克力薄脆</t>
  </si>
  <si>
    <t>冬阴功汤</t>
  </si>
  <si>
    <t>新鲜虾</t>
  </si>
  <si>
    <t>南姜</t>
  </si>
  <si>
    <t>香茅</t>
  </si>
  <si>
    <t>青柠</t>
  </si>
  <si>
    <t>柠檬叶</t>
  </si>
  <si>
    <t>鱼露</t>
  </si>
  <si>
    <t>35元/瓶</t>
  </si>
  <si>
    <t>椰汁</t>
  </si>
  <si>
    <t>80元/瓶</t>
  </si>
  <si>
    <t>水妈妈大虾膏</t>
  </si>
  <si>
    <t>番茄膏</t>
  </si>
  <si>
    <t>抹茶达克瓦兹</t>
  </si>
  <si>
    <t>20元/盒</t>
  </si>
  <si>
    <t>抹茶粉</t>
  </si>
  <si>
    <t>防潮糖粉</t>
  </si>
  <si>
    <t>100kg/袋</t>
  </si>
  <si>
    <t>8元/袋</t>
  </si>
  <si>
    <t>蓝莓</t>
  </si>
  <si>
    <t>第14周</t>
  </si>
  <si>
    <t>蛋糕裱花</t>
  </si>
  <si>
    <t>披萨</t>
  </si>
  <si>
    <r>
      <rPr>
        <sz val="11"/>
        <rFont val="宋体"/>
        <charset val="134"/>
      </rPr>
      <t>250ml/盒</t>
    </r>
  </si>
  <si>
    <t>75元/袋</t>
  </si>
  <si>
    <t>丘比香甜口沙拉酱</t>
  </si>
  <si>
    <r>
      <rPr>
        <sz val="11"/>
        <rFont val="宋体"/>
        <charset val="134"/>
      </rPr>
      <t>1kg/瓶</t>
    </r>
  </si>
  <si>
    <r>
      <rPr>
        <sz val="11"/>
        <rFont val="宋体"/>
        <charset val="134"/>
      </rPr>
      <t>紫薯</t>
    </r>
  </si>
  <si>
    <r>
      <rPr>
        <sz val="11"/>
        <rFont val="宋体"/>
        <charset val="134"/>
      </rPr>
      <t>去皮荔浦芋头</t>
    </r>
  </si>
  <si>
    <r>
      <rPr>
        <sz val="11"/>
        <rFont val="宋体"/>
        <charset val="134"/>
      </rPr>
      <t>真空袋装</t>
    </r>
  </si>
  <si>
    <r>
      <rPr>
        <sz val="11"/>
        <rFont val="宋体"/>
        <charset val="134"/>
      </rPr>
      <t>马苏里拉芝士碎（妙可蓝多)</t>
    </r>
  </si>
  <si>
    <r>
      <rPr>
        <sz val="11"/>
        <rFont val="宋体"/>
        <charset val="134"/>
      </rPr>
      <t>袋</t>
    </r>
  </si>
  <si>
    <r>
      <rPr>
        <sz val="11"/>
        <rFont val="宋体"/>
        <charset val="134"/>
      </rPr>
      <t>450g/袋</t>
    </r>
  </si>
  <si>
    <r>
      <rPr>
        <sz val="11"/>
        <rFont val="宋体"/>
        <charset val="134"/>
      </rPr>
      <t>高活性耐高糖酵母</t>
    </r>
  </si>
  <si>
    <r>
      <rPr>
        <sz val="11"/>
        <rFont val="宋体"/>
        <charset val="134"/>
      </rPr>
      <t>500g/袋</t>
    </r>
  </si>
  <si>
    <r>
      <rPr>
        <sz val="11"/>
        <rFont val="宋体"/>
        <charset val="134"/>
      </rPr>
      <t>玉米粉（披萨搓饼专用粉）</t>
    </r>
  </si>
  <si>
    <r>
      <rPr>
        <sz val="11"/>
        <rFont val="宋体"/>
        <charset val="134"/>
      </rPr>
      <t>牛里脊</t>
    </r>
  </si>
  <si>
    <r>
      <rPr>
        <sz val="11"/>
        <rFont val="宋体"/>
        <charset val="134"/>
      </rPr>
      <t>荷美尔培根</t>
    </r>
  </si>
  <si>
    <r>
      <rPr>
        <sz val="11"/>
        <rFont val="宋体"/>
        <charset val="134"/>
      </rPr>
      <t>125g/袋</t>
    </r>
  </si>
  <si>
    <r>
      <rPr>
        <sz val="11"/>
        <rFont val="宋体"/>
        <charset val="134"/>
      </rPr>
      <t>新鲜罗勒叶</t>
    </r>
  </si>
  <si>
    <r>
      <rPr>
        <sz val="11"/>
        <rFont val="宋体"/>
        <charset val="134"/>
      </rPr>
      <t>g</t>
    </r>
  </si>
  <si>
    <r>
      <rPr>
        <sz val="11"/>
        <rFont val="宋体"/>
        <charset val="134"/>
      </rPr>
      <t>青椒</t>
    </r>
  </si>
  <si>
    <r>
      <rPr>
        <sz val="11"/>
        <rFont val="宋体"/>
        <charset val="134"/>
      </rPr>
      <t>大蒜</t>
    </r>
  </si>
  <si>
    <r>
      <rPr>
        <sz val="11"/>
        <rFont val="宋体"/>
        <charset val="134"/>
      </rPr>
      <t>圣女果</t>
    </r>
  </si>
  <si>
    <t>第15周</t>
  </si>
  <si>
    <t>第16周</t>
  </si>
  <si>
    <t>考试</t>
  </si>
  <si>
    <t>学期总合计</t>
  </si>
  <si>
    <t>第二周</t>
  </si>
  <si>
    <t>手擀面
驴打滚</t>
  </si>
  <si>
    <t>五得利五星中筋面粉</t>
  </si>
  <si>
    <t>50斤/袋</t>
  </si>
  <si>
    <t>120元/袋</t>
  </si>
  <si>
    <t>3元/盒</t>
  </si>
  <si>
    <t>小香葱</t>
  </si>
  <si>
    <t>糯米粉</t>
  </si>
  <si>
    <t>1斤/袋</t>
  </si>
  <si>
    <t>红豆沙</t>
  </si>
  <si>
    <t>白糖</t>
  </si>
  <si>
    <t>熟黄豆粉</t>
  </si>
  <si>
    <t>青菜</t>
  </si>
  <si>
    <t>西红柿</t>
  </si>
  <si>
    <t>蒜苗</t>
  </si>
  <si>
    <t>肥膘肉</t>
  </si>
  <si>
    <t>鸡精</t>
  </si>
  <si>
    <t>250克/袋</t>
  </si>
  <si>
    <t>18元/袋</t>
  </si>
  <si>
    <t>第三周</t>
  </si>
  <si>
    <t>馄饨
油酥烧饼</t>
  </si>
  <si>
    <t>食盐</t>
  </si>
  <si>
    <t>十三香</t>
  </si>
  <si>
    <t>小盒</t>
  </si>
  <si>
    <t>12元/盒</t>
  </si>
  <si>
    <t>猪肥膘</t>
  </si>
  <si>
    <t>香油</t>
  </si>
  <si>
    <t>1斤/瓶</t>
  </si>
  <si>
    <t>虾皮</t>
  </si>
  <si>
    <t>200元/斤</t>
  </si>
  <si>
    <t>紫菜</t>
  </si>
  <si>
    <t>猪前夹肉</t>
  </si>
  <si>
    <t>锅贴
老婆饼</t>
  </si>
  <si>
    <t>本地葱</t>
  </si>
  <si>
    <t>色拉油</t>
  </si>
  <si>
    <t>蚝油</t>
  </si>
  <si>
    <t>芋泥馅</t>
  </si>
  <si>
    <t>枣泥馅</t>
  </si>
  <si>
    <t>黑芝麻</t>
  </si>
  <si>
    <t xml:space="preserve">
青团</t>
  </si>
  <si>
    <t>青汁</t>
  </si>
  <si>
    <t>鸭蛋黄</t>
  </si>
  <si>
    <t>2元/个</t>
  </si>
  <si>
    <t>肉松</t>
  </si>
  <si>
    <t>红豆</t>
  </si>
  <si>
    <t>块</t>
  </si>
  <si>
    <t>425克/块</t>
  </si>
  <si>
    <t>50元/块</t>
  </si>
  <si>
    <t>胡辣汤
酒酿汤圆</t>
  </si>
  <si>
    <t>去皮花生米（生）</t>
  </si>
  <si>
    <t>干海带</t>
  </si>
  <si>
    <t>16元/斤</t>
  </si>
  <si>
    <t>千张</t>
  </si>
  <si>
    <t>干黄花菜</t>
  </si>
  <si>
    <t>80元/斤</t>
  </si>
  <si>
    <t>胡辣汤香料</t>
  </si>
  <si>
    <t>干辣椒面</t>
  </si>
  <si>
    <t>胡椒粉</t>
  </si>
  <si>
    <t>小瓶</t>
  </si>
  <si>
    <t>16元/瓶</t>
  </si>
  <si>
    <t>浓缩骨汤</t>
  </si>
  <si>
    <t>22元/盒</t>
  </si>
  <si>
    <t>吸油纸</t>
  </si>
  <si>
    <t>张</t>
  </si>
  <si>
    <t>40*60</t>
  </si>
  <si>
    <t>0.5元/张</t>
  </si>
  <si>
    <t>酒酿</t>
  </si>
  <si>
    <t>小红枣（干）</t>
  </si>
  <si>
    <t>26元/斤</t>
  </si>
  <si>
    <t>干面筋</t>
  </si>
  <si>
    <t>紫薯粉</t>
  </si>
  <si>
    <t>100克/袋</t>
  </si>
  <si>
    <t>22元/袋</t>
  </si>
  <si>
    <t>第七周</t>
  </si>
  <si>
    <t xml:space="preserve">
鲜花饼
馒头</t>
  </si>
  <si>
    <t>金锣猪油</t>
  </si>
  <si>
    <t>5斤/桶</t>
  </si>
  <si>
    <t>120元/桶</t>
  </si>
  <si>
    <t>鲜花酱</t>
  </si>
  <si>
    <t>65元/袋</t>
  </si>
  <si>
    <t>180元/袋</t>
  </si>
  <si>
    <t>安琪高活性酵母</t>
  </si>
  <si>
    <t>5克/袋</t>
  </si>
  <si>
    <t>第八周</t>
  </si>
  <si>
    <t>菊花酥
花卷</t>
  </si>
  <si>
    <t>第九周</t>
  </si>
  <si>
    <t xml:space="preserve">
曲奇饼干
煎包</t>
  </si>
  <si>
    <t>韭菜</t>
  </si>
  <si>
    <t>低筋面粉</t>
  </si>
  <si>
    <t>5斤/袋</t>
  </si>
  <si>
    <t>60元/袋</t>
  </si>
  <si>
    <t>55元/块</t>
  </si>
  <si>
    <t>粉丝</t>
  </si>
  <si>
    <t>裱花袋</t>
  </si>
  <si>
    <t>50个/袋</t>
  </si>
  <si>
    <t>第十周</t>
  </si>
  <si>
    <t>桃酥
包子</t>
  </si>
  <si>
    <t>臭粉</t>
  </si>
  <si>
    <t>50克/袋</t>
  </si>
  <si>
    <t>24元/袋</t>
  </si>
  <si>
    <t>太古糖粉</t>
  </si>
  <si>
    <t>1斤/盒</t>
  </si>
  <si>
    <t>吉士粉</t>
  </si>
  <si>
    <t>250g/罐</t>
  </si>
  <si>
    <t>25元/罐</t>
  </si>
  <si>
    <t>大葱</t>
  </si>
  <si>
    <t>猪肉馅</t>
  </si>
  <si>
    <t>22元/斤</t>
  </si>
  <si>
    <t>10元/盒</t>
  </si>
  <si>
    <t>第十一周</t>
  </si>
  <si>
    <t>包子
花生酥</t>
  </si>
  <si>
    <t>熟花生碎</t>
  </si>
  <si>
    <t>液态酥油</t>
  </si>
  <si>
    <t>240元/桶</t>
  </si>
  <si>
    <t>香葱</t>
  </si>
  <si>
    <t>五得利四星面粉</t>
  </si>
  <si>
    <t>136元/袋</t>
  </si>
  <si>
    <t>第十二周</t>
  </si>
  <si>
    <t>葱油饼
雪媚娘</t>
  </si>
  <si>
    <t>金钻奶油</t>
  </si>
  <si>
    <t>25元/盒</t>
  </si>
  <si>
    <t>王守义十三香</t>
  </si>
  <si>
    <t>8元/盒</t>
  </si>
  <si>
    <t>海鲜酱</t>
  </si>
  <si>
    <t>22元/瓶</t>
  </si>
  <si>
    <t>第十三周</t>
  </si>
  <si>
    <t>酱香饼
奶香泡泡</t>
  </si>
  <si>
    <t>酱</t>
  </si>
  <si>
    <t>2斤/袋</t>
  </si>
  <si>
    <t>45元/袋</t>
  </si>
  <si>
    <t>脆脆珠</t>
  </si>
  <si>
    <t>黄皮洋葱</t>
  </si>
  <si>
    <t>脱皮白芝麻</t>
  </si>
  <si>
    <t>红油辣子</t>
  </si>
  <si>
    <t>上色辣椒粉</t>
  </si>
  <si>
    <t>第十四周</t>
  </si>
  <si>
    <t>韭菜盒
纸杯蛋糕</t>
  </si>
  <si>
    <t>小袋</t>
  </si>
  <si>
    <t>纸杯</t>
  </si>
  <si>
    <t>68元/盒</t>
  </si>
  <si>
    <t>彩珠</t>
  </si>
  <si>
    <t>200克/袋</t>
  </si>
  <si>
    <t>草莓</t>
  </si>
  <si>
    <t xml:space="preserve">斤 </t>
  </si>
  <si>
    <t>总计</t>
  </si>
  <si>
    <t>第几周</t>
  </si>
  <si>
    <t>司康</t>
  </si>
  <si>
    <t>细砂糖</t>
  </si>
  <si>
    <t>泡打粉</t>
  </si>
  <si>
    <t>盐</t>
  </si>
  <si>
    <t>黄油</t>
  </si>
  <si>
    <t>淡奶油</t>
  </si>
  <si>
    <t>奥利奥</t>
  </si>
  <si>
    <t>97g/盒</t>
  </si>
  <si>
    <t>奶油奶酪</t>
  </si>
  <si>
    <t>糖粉</t>
  </si>
  <si>
    <t>巧克力豆</t>
  </si>
  <si>
    <t>蓝莓巴斯克芝士蛋糕</t>
  </si>
  <si>
    <t>蓝莓酱</t>
  </si>
  <si>
    <t>150g/瓶</t>
  </si>
  <si>
    <t>可可裸蛋糕</t>
  </si>
  <si>
    <t>可可粉</t>
  </si>
  <si>
    <t>麻薯曲奇饼干</t>
  </si>
  <si>
    <t>红糖</t>
  </si>
  <si>
    <t>1.1kg/罐</t>
  </si>
  <si>
    <t>木薯淀粉</t>
  </si>
  <si>
    <t>梦龙蛋糕卷</t>
  </si>
  <si>
    <t>柠檬汁</t>
  </si>
  <si>
    <t>黑巧克力</t>
  </si>
  <si>
    <t>椰子油</t>
  </si>
  <si>
    <t>栗子酥</t>
  </si>
  <si>
    <t>板栗仁</t>
  </si>
  <si>
    <t>麦芽糖</t>
  </si>
  <si>
    <t>奶粉</t>
  </si>
  <si>
    <t>栗子酥模具</t>
  </si>
  <si>
    <t>乳酪小方</t>
  </si>
  <si>
    <t>面包</t>
  </si>
  <si>
    <t>高筋面粉</t>
  </si>
  <si>
    <t>耐高糖酵母粉</t>
  </si>
  <si>
    <t>烤肠</t>
  </si>
  <si>
    <t>30g*8根</t>
  </si>
  <si>
    <t>面包托纸</t>
  </si>
  <si>
    <t>份</t>
  </si>
  <si>
    <t>面包改良剂</t>
  </si>
  <si>
    <t>番茄酱</t>
  </si>
  <si>
    <t>320g/袋</t>
  </si>
  <si>
    <t>沙拉酱</t>
  </si>
  <si>
    <t>700g/袋</t>
  </si>
  <si>
    <t>海苔肉松</t>
  </si>
  <si>
    <t>芒果慕斯</t>
  </si>
  <si>
    <t>酸奶</t>
  </si>
  <si>
    <t>1.5kg/桶</t>
  </si>
  <si>
    <t>吉利丁</t>
  </si>
  <si>
    <t>杰瑞装饰</t>
  </si>
  <si>
    <t>件</t>
  </si>
  <si>
    <t>热菜基本功训练食材预算</t>
  </si>
  <si>
    <t>基本功
复习</t>
  </si>
  <si>
    <t>鸡胸肉</t>
  </si>
  <si>
    <t>白萝卜</t>
  </si>
  <si>
    <t>酱油</t>
  </si>
  <si>
    <t>1.28l</t>
  </si>
  <si>
    <t>醋</t>
  </si>
  <si>
    <t>500ml</t>
  </si>
  <si>
    <t>生抽</t>
  </si>
  <si>
    <t>1kg</t>
  </si>
  <si>
    <t>料酒</t>
  </si>
  <si>
    <t>1.75l</t>
  </si>
  <si>
    <t>二</t>
  </si>
  <si>
    <t>清蒸鲈鱼</t>
  </si>
  <si>
    <t>鲈鱼</t>
  </si>
  <si>
    <t>条</t>
  </si>
  <si>
    <t>500g</t>
  </si>
  <si>
    <t>红椒</t>
  </si>
  <si>
    <t>蒸鱼豉油</t>
  </si>
  <si>
    <t>小米椒</t>
  </si>
  <si>
    <t>三</t>
  </si>
  <si>
    <t>四</t>
  </si>
  <si>
    <t>回锅肉</t>
  </si>
  <si>
    <t>猪后座</t>
  </si>
  <si>
    <t>甜面酱</t>
  </si>
  <si>
    <t>180g</t>
  </si>
  <si>
    <t>永川豆豉</t>
  </si>
  <si>
    <t>150g</t>
  </si>
  <si>
    <t>姜</t>
  </si>
  <si>
    <t>五</t>
  </si>
  <si>
    <t>六</t>
  </si>
  <si>
    <t>辣炒花甲</t>
  </si>
  <si>
    <t>花甲</t>
  </si>
  <si>
    <t>偏大</t>
  </si>
  <si>
    <t>豆瓣酱</t>
  </si>
  <si>
    <t>七</t>
  </si>
  <si>
    <t>八</t>
  </si>
  <si>
    <t>口水鸡</t>
  </si>
  <si>
    <t>仔鸡</t>
  </si>
  <si>
    <t>只</t>
  </si>
  <si>
    <t>800g</t>
  </si>
  <si>
    <t>姜黄粉</t>
  </si>
  <si>
    <t>55g</t>
  </si>
  <si>
    <t>花椒</t>
  </si>
  <si>
    <t>辣椒面</t>
  </si>
  <si>
    <t>细</t>
  </si>
  <si>
    <t>绿美椒</t>
  </si>
  <si>
    <t>黄瓜</t>
  </si>
  <si>
    <t>九</t>
  </si>
  <si>
    <t>十</t>
  </si>
  <si>
    <t>红烧带鱼</t>
  </si>
  <si>
    <t>带鱼段</t>
  </si>
  <si>
    <t>包</t>
  </si>
  <si>
    <t>十一</t>
  </si>
  <si>
    <t>十二</t>
  </si>
  <si>
    <t>蒜薹炒肉</t>
  </si>
  <si>
    <t>猪统脊</t>
  </si>
  <si>
    <t>蒜薹</t>
  </si>
  <si>
    <t>十三</t>
  </si>
  <si>
    <t>十四</t>
  </si>
  <si>
    <t>梅菜扣肉</t>
  </si>
  <si>
    <t>猪五花</t>
  </si>
  <si>
    <t>梅菜干</t>
  </si>
  <si>
    <t>李锦记排骨酱</t>
  </si>
  <si>
    <t>240g</t>
  </si>
  <si>
    <t>红腐乳</t>
  </si>
  <si>
    <t>280g</t>
  </si>
  <si>
    <t>十五</t>
  </si>
  <si>
    <t>期末考核</t>
  </si>
  <si>
    <t>青椒</t>
  </si>
  <si>
    <t>烹饪专业实训课雕刻课食材采购计划</t>
  </si>
  <si>
    <t>胡萝卜</t>
  </si>
  <si>
    <t>4元/斤</t>
  </si>
  <si>
    <t>心里美萝卜</t>
  </si>
  <si>
    <t>3元/斤</t>
  </si>
  <si>
    <t>基本功/雕刻</t>
  </si>
  <si>
    <t>大米</t>
  </si>
  <si>
    <t>什锦拼盘</t>
  </si>
  <si>
    <t>日本大根</t>
  </si>
  <si>
    <t>长火腿</t>
  </si>
  <si>
    <t>樱桃萝卜</t>
  </si>
  <si>
    <t>雕刻</t>
  </si>
  <si>
    <t>第十五周</t>
  </si>
  <si>
    <t>第十六周</t>
  </si>
  <si>
    <t>糖醋鲤鱼</t>
  </si>
  <si>
    <t>第十七周</t>
  </si>
  <si>
    <t>4780元</t>
  </si>
  <si>
    <t>2025-2026学年度第二学期特教中西式面点采购单</t>
  </si>
  <si>
    <t>第4-5周</t>
  </si>
  <si>
    <t>教学内容</t>
  </si>
  <si>
    <t>需采购食材</t>
  </si>
  <si>
    <t>预计单价（元）</t>
  </si>
  <si>
    <t>总价</t>
  </si>
  <si>
    <t>椰蓉面包</t>
  </si>
  <si>
    <t>新良大师日式吐司面包粉</t>
  </si>
  <si>
    <t>2.5kg/ 袋</t>
  </si>
  <si>
    <t>200g / 袋</t>
  </si>
  <si>
    <t>454g / 块</t>
  </si>
  <si>
    <t>-</t>
  </si>
  <si>
    <t>10g / 袋</t>
  </si>
  <si>
    <t>250ml/ 盒</t>
  </si>
  <si>
    <t>500g / 袋</t>
  </si>
  <si>
    <t>青团</t>
  </si>
  <si>
    <t>澄粉</t>
  </si>
  <si>
    <t>麦青汁</t>
  </si>
  <si>
    <t>数鸭子咸蛋黄</t>
  </si>
  <si>
    <t>20枚/袋</t>
  </si>
  <si>
    <t>味好美肉松</t>
  </si>
  <si>
    <t>280g/袋</t>
  </si>
  <si>
    <t>北京二锅头</t>
  </si>
  <si>
    <t>100ml</t>
  </si>
  <si>
    <t>金龙鱼玉米胚芽油</t>
  </si>
  <si>
    <t>1.8L/桶</t>
  </si>
  <si>
    <t>第6-7周</t>
  </si>
  <si>
    <t>吐司面包</t>
  </si>
  <si>
    <t>400g / 袋</t>
  </si>
  <si>
    <t>提褶包子</t>
  </si>
  <si>
    <t>中筋面粉</t>
  </si>
  <si>
    <t>油性豆沙馅料</t>
  </si>
  <si>
    <t>50g / 袋</t>
  </si>
  <si>
    <t>展艺猪油</t>
  </si>
  <si>
    <t>第8-9周</t>
  </si>
  <si>
    <t>火腿面包</t>
  </si>
  <si>
    <t>双汇台湾风味香肠</t>
  </si>
  <si>
    <t>300g / 袋</t>
  </si>
  <si>
    <t>200g / 瓶</t>
  </si>
  <si>
    <t>根</t>
  </si>
  <si>
    <t>白砂糖</t>
  </si>
  <si>
    <t>第10-11周</t>
  </si>
  <si>
    <t>碱水面包</t>
  </si>
  <si>
    <t>烘焙碱</t>
  </si>
  <si>
    <t>100g / 袋</t>
  </si>
  <si>
    <t>砂糖</t>
  </si>
  <si>
    <t>割包刀</t>
  </si>
  <si>
    <t>手工馒头</t>
  </si>
  <si>
    <t>新良中式面点粉</t>
  </si>
  <si>
    <t>第12-13周</t>
  </si>
  <si>
    <t>贝果</t>
  </si>
  <si>
    <t>食用碱</t>
  </si>
  <si>
    <t>蔓越莓干</t>
  </si>
  <si>
    <t>枣花馒头</t>
  </si>
  <si>
    <t>干红枣</t>
  </si>
  <si>
    <t>三齿叉子</t>
  </si>
  <si>
    <t>展艺实用猪油</t>
  </si>
  <si>
    <t>428g/罐</t>
  </si>
  <si>
    <t>第14-15周</t>
  </si>
  <si>
    <t>裱花练习</t>
  </si>
  <si>
    <t>堡兰特奶油</t>
  </si>
  <si>
    <t>1L / 盒</t>
  </si>
  <si>
    <t>透明软刮板</t>
  </si>
  <si>
    <t>片</t>
  </si>
  <si>
    <t>20片</t>
  </si>
  <si>
    <t>铝合金裱花台</t>
  </si>
  <si>
    <t>30cm/ 个</t>
  </si>
  <si>
    <t>硅胶蛋糕胚</t>
  </si>
  <si>
    <t>6寸/ 个</t>
  </si>
  <si>
    <t>泡沫蛋糕模型</t>
  </si>
  <si>
    <t>食用色素</t>
  </si>
  <si>
    <t>12 色 / 套</t>
  </si>
  <si>
    <t>红糖开花馒头</t>
  </si>
  <si>
    <t>红枣</t>
  </si>
  <si>
    <t>250g</t>
  </si>
  <si>
    <t>第16-17周</t>
  </si>
  <si>
    <t>裱花棒</t>
  </si>
  <si>
    <t>13.5cm*2.5cm</t>
  </si>
  <si>
    <t>糯米拖</t>
  </si>
  <si>
    <t>100个 / 袋</t>
  </si>
  <si>
    <t>裱花剪</t>
  </si>
  <si>
    <t>南瓜馒头</t>
  </si>
  <si>
    <t>贝贝南瓜</t>
  </si>
  <si>
    <t>总采购金额</t>
  </si>
  <si>
    <t>2025-2026第二学期中餐烹饪预算</t>
  </si>
  <si>
    <t>一</t>
  </si>
  <si>
    <t>拔丝地瓜</t>
  </si>
  <si>
    <t>红薯</t>
  </si>
  <si>
    <t>大型</t>
  </si>
  <si>
    <t>淀粉</t>
  </si>
  <si>
    <t>红烧日本豆腐</t>
  </si>
  <si>
    <t>日本豆腐</t>
  </si>
  <si>
    <t>蒜</t>
  </si>
  <si>
    <t>糖醋里脊</t>
  </si>
  <si>
    <t>里脊肉</t>
  </si>
  <si>
    <t>亨氏番茄沙司</t>
  </si>
  <si>
    <t>芝麻</t>
  </si>
  <si>
    <t>白醋</t>
  </si>
  <si>
    <t>蒜台炒肉</t>
  </si>
  <si>
    <t>瘦肉</t>
  </si>
  <si>
    <t>蒜台</t>
  </si>
  <si>
    <t>肉沫豆角</t>
  </si>
  <si>
    <t>豆角</t>
  </si>
  <si>
    <t>肉沫</t>
  </si>
  <si>
    <t>干辣椒</t>
  </si>
  <si>
    <t>蒜蓉娃娃菜</t>
  </si>
  <si>
    <t>娃娃菜</t>
  </si>
  <si>
    <t>葱</t>
  </si>
  <si>
    <t>西红柿炒鸡蛋</t>
  </si>
  <si>
    <t>麻婆豆腐</t>
  </si>
  <si>
    <t>豆腐</t>
  </si>
  <si>
    <t>双椒爆口蘑</t>
  </si>
  <si>
    <t>基本功练习</t>
  </si>
  <si>
    <t>凉拌手撕鸡</t>
  </si>
  <si>
    <t>肉末茄子</t>
  </si>
  <si>
    <t>茄子</t>
  </si>
  <si>
    <t>酸辣海带豆皮</t>
  </si>
  <si>
    <t>海带丝</t>
  </si>
  <si>
    <t>豆皮</t>
  </si>
  <si>
    <t>调味料</t>
  </si>
  <si>
    <t>油</t>
  </si>
  <si>
    <t>小桶</t>
  </si>
  <si>
    <t>老抽</t>
  </si>
  <si>
    <t>糖</t>
  </si>
  <si>
    <t>总合计：1257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</si>
</sst>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2"/>
      <name val="宋体"/>
      <charset val="134"/>
    </font>
    <font>
      <b/>
      <sz val="24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rgb="FF000000"/>
      <name val="serif"/>
      <charset val="134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6"/>
      <color rgb="FF000000"/>
      <name val="serif"/>
      <charset val="134"/>
    </font>
    <font>
      <b/>
      <sz val="11"/>
      <color rgb="FF000000"/>
      <name val="宋体"/>
      <charset val="134"/>
    </font>
    <font>
      <b/>
      <sz val="22"/>
      <color rgb="FF000000"/>
      <name val="宋体"/>
      <charset val="134"/>
    </font>
    <font>
      <sz val="11"/>
      <color rgb="FF000000"/>
      <name val="宋体"/>
      <charset val="134"/>
    </font>
    <font>
      <sz val="11"/>
      <name val="宋体"/>
      <charset val="134"/>
    </font>
    <font>
      <b/>
      <sz val="11"/>
      <color rgb="FF000000"/>
      <name val="serif"/>
      <charset val="134"/>
    </font>
    <font>
      <sz val="10"/>
      <name val="宋体"/>
      <charset val="134"/>
    </font>
    <font>
      <b/>
      <sz val="10"/>
      <color rgb="FF000000"/>
      <name val="serif"/>
      <charset val="134"/>
    </font>
    <font>
      <sz val="10"/>
      <color rgb="FF000000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/>
      <right/>
      <top style="thin">
        <color indexed="0"/>
      </top>
      <bottom style="thin">
        <color indexed="0"/>
      </bottom>
      <diagonal/>
    </border>
    <border>
      <left/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/>
      <bottom style="thin">
        <color indexed="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0" fillId="4" borderId="35" applyNumberFormat="0" applyFont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36" applyNumberFormat="0" applyFill="0" applyAlignment="0" applyProtection="0">
      <alignment vertical="center"/>
    </xf>
    <xf numFmtId="0" fontId="32" fillId="0" borderId="36" applyNumberFormat="0" applyFill="0" applyAlignment="0" applyProtection="0">
      <alignment vertical="center"/>
    </xf>
    <xf numFmtId="0" fontId="33" fillId="0" borderId="37" applyNumberFormat="0" applyFill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5" borderId="38" applyNumberFormat="0" applyAlignment="0" applyProtection="0">
      <alignment vertical="center"/>
    </xf>
    <xf numFmtId="0" fontId="35" fillId="6" borderId="39" applyNumberFormat="0" applyAlignment="0" applyProtection="0">
      <alignment vertical="center"/>
    </xf>
    <xf numFmtId="0" fontId="36" fillId="6" borderId="38" applyNumberFormat="0" applyAlignment="0" applyProtection="0">
      <alignment vertical="center"/>
    </xf>
    <xf numFmtId="0" fontId="37" fillId="7" borderId="40" applyNumberFormat="0" applyAlignment="0" applyProtection="0">
      <alignment vertical="center"/>
    </xf>
    <xf numFmtId="0" fontId="38" fillId="0" borderId="41" applyNumberFormat="0" applyFill="0" applyAlignment="0" applyProtection="0">
      <alignment vertical="center"/>
    </xf>
    <xf numFmtId="0" fontId="39" fillId="0" borderId="42" applyNumberFormat="0" applyFill="0" applyAlignment="0" applyProtection="0">
      <alignment vertical="center"/>
    </xf>
    <xf numFmtId="0" fontId="40" fillId="8" borderId="0" applyNumberFormat="0" applyBorder="0" applyAlignment="0" applyProtection="0">
      <alignment vertical="center"/>
    </xf>
    <xf numFmtId="0" fontId="41" fillId="9" borderId="0" applyNumberFormat="0" applyBorder="0" applyAlignment="0" applyProtection="0">
      <alignment vertical="center"/>
    </xf>
    <xf numFmtId="0" fontId="42" fillId="10" borderId="0" applyNumberFormat="0" applyBorder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3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3" fillId="26" borderId="0" applyNumberFormat="0" applyBorder="0" applyAlignment="0" applyProtection="0">
      <alignment vertical="center"/>
    </xf>
    <xf numFmtId="0" fontId="43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</cellStyleXfs>
  <cellXfs count="20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>
      <alignment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0" fillId="0" borderId="1" xfId="0" applyBorder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58" fontId="0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 wrapText="1"/>
    </xf>
    <xf numFmtId="58" fontId="0" fillId="0" borderId="1" xfId="0" applyNumberForma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58" fontId="0" fillId="0" borderId="10" xfId="0" applyNumberFormat="1" applyBorder="1" applyAlignment="1">
      <alignment horizontal="center" vertical="center" wrapText="1"/>
    </xf>
    <xf numFmtId="58" fontId="0" fillId="0" borderId="5" xfId="0" applyNumberFormat="1" applyBorder="1" applyAlignment="1">
      <alignment horizontal="center" vertical="center" wrapText="1"/>
    </xf>
    <xf numFmtId="58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9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7" fillId="0" borderId="0" xfId="0" applyNumberFormat="1" applyFont="1" applyFill="1" applyAlignment="1">
      <alignment horizontal="center" vertical="center"/>
    </xf>
    <xf numFmtId="0" fontId="18" fillId="0" borderId="17" xfId="0" applyNumberFormat="1" applyFont="1" applyFill="1" applyBorder="1" applyAlignment="1">
      <alignment horizontal="center" vertical="center"/>
    </xf>
    <xf numFmtId="0" fontId="19" fillId="0" borderId="17" xfId="0" applyNumberFormat="1" applyFont="1" applyFill="1" applyBorder="1" applyAlignment="1">
      <alignment horizontal="center" vertical="center"/>
    </xf>
    <xf numFmtId="0" fontId="19" fillId="0" borderId="17" xfId="0" applyNumberFormat="1" applyFont="1" applyFill="1" applyBorder="1" applyAlignment="1">
      <alignment horizontal="right" vertical="center"/>
    </xf>
    <xf numFmtId="0" fontId="19" fillId="0" borderId="18" xfId="0" applyNumberFormat="1" applyFont="1" applyFill="1" applyBorder="1" applyAlignment="1">
      <alignment horizontal="center" vertical="center"/>
    </xf>
    <xf numFmtId="0" fontId="19" fillId="0" borderId="19" xfId="0" applyNumberFormat="1" applyFont="1" applyFill="1" applyBorder="1" applyAlignment="1">
      <alignment horizontal="center" vertical="center"/>
    </xf>
    <xf numFmtId="0" fontId="19" fillId="0" borderId="19" xfId="0" applyNumberFormat="1" applyFont="1" applyFill="1" applyBorder="1" applyAlignment="1">
      <alignment horizontal="right" vertical="center"/>
    </xf>
    <xf numFmtId="0" fontId="19" fillId="0" borderId="20" xfId="0" applyNumberFormat="1" applyFont="1" applyFill="1" applyBorder="1" applyAlignment="1">
      <alignment horizontal="center" vertical="center"/>
    </xf>
    <xf numFmtId="0" fontId="19" fillId="0" borderId="21" xfId="0" applyNumberFormat="1" applyFont="1" applyFill="1" applyBorder="1" applyAlignment="1">
      <alignment horizontal="center" vertical="center"/>
    </xf>
    <xf numFmtId="0" fontId="20" fillId="0" borderId="19" xfId="0" applyNumberFormat="1" applyFont="1" applyFill="1" applyBorder="1" applyAlignment="1">
      <alignment horizontal="center" vertical="center"/>
    </xf>
    <xf numFmtId="58" fontId="19" fillId="0" borderId="22" xfId="0" applyNumberFormat="1" applyFont="1" applyFill="1" applyBorder="1" applyAlignment="1">
      <alignment horizontal="center" vertical="center" wrapText="1"/>
    </xf>
    <xf numFmtId="0" fontId="20" fillId="0" borderId="18" xfId="0" applyNumberFormat="1" applyFont="1" applyFill="1" applyBorder="1" applyAlignment="1">
      <alignment horizontal="center" vertical="center"/>
    </xf>
    <xf numFmtId="0" fontId="19" fillId="2" borderId="18" xfId="0" applyNumberFormat="1" applyFont="1" applyFill="1" applyBorder="1" applyAlignment="1">
      <alignment horizontal="center" vertical="center"/>
    </xf>
    <xf numFmtId="0" fontId="19" fillId="2" borderId="19" xfId="0" applyNumberFormat="1" applyFont="1" applyFill="1" applyBorder="1" applyAlignment="1">
      <alignment horizontal="right" vertical="center"/>
    </xf>
    <xf numFmtId="0" fontId="19" fillId="0" borderId="4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58" fontId="19" fillId="0" borderId="21" xfId="0" applyNumberFormat="1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right" vertical="center"/>
    </xf>
    <xf numFmtId="58" fontId="19" fillId="0" borderId="23" xfId="0" applyNumberFormat="1" applyFont="1" applyFill="1" applyBorder="1" applyAlignment="1">
      <alignment horizontal="center" vertical="center"/>
    </xf>
    <xf numFmtId="0" fontId="20" fillId="3" borderId="24" xfId="0" applyNumberFormat="1" applyFont="1" applyFill="1" applyBorder="1" applyAlignment="1">
      <alignment horizontal="center" vertical="center"/>
    </xf>
    <xf numFmtId="0" fontId="20" fillId="0" borderId="24" xfId="0" applyNumberFormat="1" applyFont="1" applyFill="1" applyBorder="1" applyAlignment="1">
      <alignment horizontal="center" vertical="center"/>
    </xf>
    <xf numFmtId="0" fontId="20" fillId="0" borderId="25" xfId="0" applyNumberFormat="1" applyFont="1" applyFill="1" applyBorder="1" applyAlignment="1">
      <alignment horizontal="center" vertical="center"/>
    </xf>
    <xf numFmtId="0" fontId="20" fillId="0" borderId="26" xfId="0" applyNumberFormat="1" applyFont="1" applyFill="1" applyBorder="1" applyAlignment="1">
      <alignment horizontal="center" vertical="center"/>
    </xf>
    <xf numFmtId="0" fontId="5" fillId="0" borderId="27" xfId="0" applyNumberFormat="1" applyFont="1" applyFill="1" applyBorder="1" applyAlignment="1">
      <alignment horizontal="center" vertical="center" wrapText="1"/>
    </xf>
    <xf numFmtId="0" fontId="5" fillId="0" borderId="28" xfId="0" applyNumberFormat="1" applyFont="1" applyFill="1" applyBorder="1" applyAlignment="1">
      <alignment horizontal="center" vertical="center" wrapText="1"/>
    </xf>
    <xf numFmtId="0" fontId="5" fillId="0" borderId="29" xfId="0" applyNumberFormat="1" applyFont="1" applyFill="1" applyBorder="1" applyAlignment="1">
      <alignment horizontal="center" vertical="center" wrapText="1"/>
    </xf>
    <xf numFmtId="0" fontId="5" fillId="0" borderId="30" xfId="0" applyNumberFormat="1" applyFont="1" applyFill="1" applyBorder="1" applyAlignment="1">
      <alignment horizontal="center" vertical="center" wrapText="1"/>
    </xf>
    <xf numFmtId="0" fontId="5" fillId="0" borderId="31" xfId="0" applyNumberFormat="1" applyFont="1" applyFill="1" applyBorder="1" applyAlignment="1">
      <alignment horizontal="center" vertical="center" wrapText="1"/>
    </xf>
    <xf numFmtId="0" fontId="5" fillId="0" borderId="32" xfId="0" applyNumberFormat="1" applyFont="1" applyFill="1" applyBorder="1" applyAlignment="1">
      <alignment horizontal="center" vertical="center" wrapText="1"/>
    </xf>
    <xf numFmtId="0" fontId="20" fillId="0" borderId="29" xfId="0" applyNumberFormat="1" applyFont="1" applyFill="1" applyBorder="1" applyAlignment="1">
      <alignment horizontal="center" vertical="center"/>
    </xf>
    <xf numFmtId="0" fontId="19" fillId="0" borderId="0" xfId="0" applyNumberFormat="1" applyFont="1" applyFill="1" applyAlignment="1">
      <alignment horizontal="center" vertical="center"/>
    </xf>
    <xf numFmtId="0" fontId="19" fillId="0" borderId="0" xfId="0" applyNumberFormat="1" applyFont="1" applyFill="1" applyAlignment="1">
      <alignment horizontal="right" vertical="center"/>
    </xf>
    <xf numFmtId="0" fontId="21" fillId="0" borderId="0" xfId="0" applyFont="1" applyFill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58" fontId="13" fillId="0" borderId="6" xfId="0" applyNumberFormat="1" applyFont="1" applyFill="1" applyBorder="1" applyAlignment="1">
      <alignment horizontal="center" vertical="center" wrapText="1"/>
    </xf>
    <xf numFmtId="58" fontId="13" fillId="0" borderId="7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58" fontId="19" fillId="0" borderId="7" xfId="0" applyNumberFormat="1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right" vertical="center"/>
    </xf>
    <xf numFmtId="0" fontId="19" fillId="2" borderId="19" xfId="0" applyNumberFormat="1" applyFont="1" applyFill="1" applyBorder="1" applyAlignment="1">
      <alignment horizontal="center" vertical="center"/>
    </xf>
    <xf numFmtId="58" fontId="13" fillId="0" borderId="8" xfId="0" applyNumberFormat="1" applyFont="1" applyFill="1" applyBorder="1" applyAlignment="1">
      <alignment horizontal="center" vertical="center" wrapText="1"/>
    </xf>
    <xf numFmtId="58" fontId="19" fillId="0" borderId="8" xfId="0" applyNumberFormat="1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0" fontId="13" fillId="0" borderId="15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right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right" vertical="center"/>
    </xf>
    <xf numFmtId="0" fontId="19" fillId="0" borderId="12" xfId="0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right" vertical="center"/>
    </xf>
    <xf numFmtId="0" fontId="18" fillId="0" borderId="12" xfId="0" applyFont="1" applyFill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center" vertical="center"/>
    </xf>
    <xf numFmtId="0" fontId="18" fillId="0" borderId="14" xfId="0" applyFont="1" applyFill="1" applyBorder="1" applyAlignment="1">
      <alignment horizontal="right" vertical="center"/>
    </xf>
    <xf numFmtId="0" fontId="18" fillId="0" borderId="15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/>
    </xf>
    <xf numFmtId="58" fontId="19" fillId="0" borderId="6" xfId="0" applyNumberFormat="1" applyFont="1" applyFill="1" applyBorder="1" applyAlignment="1">
      <alignment horizontal="center" vertical="center" wrapText="1"/>
    </xf>
    <xf numFmtId="58" fontId="19" fillId="0" borderId="7" xfId="0" applyNumberFormat="1" applyFont="1" applyFill="1" applyBorder="1" applyAlignment="1">
      <alignment horizontal="center" vertical="center" wrapText="1"/>
    </xf>
    <xf numFmtId="58" fontId="19" fillId="0" borderId="8" xfId="0" applyNumberFormat="1" applyFont="1" applyFill="1" applyBorder="1" applyAlignment="1">
      <alignment horizontal="center" vertical="center" wrapText="1"/>
    </xf>
    <xf numFmtId="58" fontId="19" fillId="0" borderId="5" xfId="0" applyNumberFormat="1" applyFont="1" applyFill="1" applyBorder="1" applyAlignment="1">
      <alignment horizontal="center" vertical="center"/>
    </xf>
    <xf numFmtId="0" fontId="20" fillId="0" borderId="33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right" vertical="center"/>
    </xf>
    <xf numFmtId="0" fontId="18" fillId="0" borderId="9" xfId="0" applyFont="1" applyFill="1" applyBorder="1" applyAlignment="1">
      <alignment horizontal="center" vertical="center"/>
    </xf>
    <xf numFmtId="0" fontId="20" fillId="0" borderId="25" xfId="0" applyNumberFormat="1" applyFont="1" applyFill="1" applyBorder="1" applyAlignment="1">
      <alignment horizontal="center" vertical="center" wrapText="1"/>
    </xf>
    <xf numFmtId="0" fontId="20" fillId="0" borderId="33" xfId="0" applyNumberFormat="1" applyFont="1" applyFill="1" applyBorder="1" applyAlignment="1">
      <alignment horizontal="center" vertical="center" wrapText="1"/>
    </xf>
    <xf numFmtId="0" fontId="20" fillId="0" borderId="34" xfId="0" applyNumberFormat="1" applyFont="1" applyFill="1" applyBorder="1" applyAlignment="1">
      <alignment horizontal="center" vertical="center" wrapText="1"/>
    </xf>
    <xf numFmtId="0" fontId="20" fillId="0" borderId="34" xfId="0" applyNumberFormat="1" applyFont="1" applyFill="1" applyBorder="1" applyAlignment="1">
      <alignment horizontal="center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8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1"/>
  <sheetViews>
    <sheetView topLeftCell="A248" workbookViewId="0">
      <selection activeCell="M286" sqref="M286"/>
    </sheetView>
  </sheetViews>
  <sheetFormatPr defaultColWidth="9" defaultRowHeight="13.5" outlineLevelCol="7"/>
  <sheetData>
    <row r="1" ht="20.25" spans="1:8">
      <c r="A1" s="116" t="s">
        <v>0</v>
      </c>
      <c r="B1" s="116"/>
      <c r="C1" s="116"/>
      <c r="D1" s="116"/>
      <c r="E1" s="116"/>
      <c r="F1" s="116"/>
      <c r="G1" s="116"/>
      <c r="H1" s="116"/>
    </row>
    <row r="2" ht="27" spans="1:8">
      <c r="A2" s="117" t="s">
        <v>1</v>
      </c>
      <c r="B2" s="118" t="s">
        <v>2</v>
      </c>
      <c r="C2" s="119"/>
      <c r="D2" s="119"/>
      <c r="E2" s="120"/>
      <c r="F2" s="119"/>
      <c r="G2" s="119"/>
      <c r="H2" s="121"/>
    </row>
    <row r="3" spans="1:8">
      <c r="A3" s="122" t="s">
        <v>3</v>
      </c>
      <c r="B3" s="122" t="s">
        <v>4</v>
      </c>
      <c r="C3" s="122" t="s">
        <v>5</v>
      </c>
      <c r="D3" s="122" t="s">
        <v>6</v>
      </c>
      <c r="E3" s="123" t="s">
        <v>7</v>
      </c>
      <c r="F3" s="122" t="s">
        <v>8</v>
      </c>
      <c r="G3" s="122" t="s">
        <v>9</v>
      </c>
      <c r="H3" s="122" t="s">
        <v>10</v>
      </c>
    </row>
    <row r="4" spans="1:8">
      <c r="A4" s="122">
        <v>1</v>
      </c>
      <c r="B4" s="124" t="s">
        <v>11</v>
      </c>
      <c r="C4" s="122" t="s">
        <v>12</v>
      </c>
      <c r="D4" s="122" t="s">
        <v>13</v>
      </c>
      <c r="E4" s="123" t="s">
        <v>14</v>
      </c>
      <c r="F4" s="122">
        <v>3</v>
      </c>
      <c r="G4" s="122" t="s">
        <v>15</v>
      </c>
      <c r="H4" s="122">
        <v>90</v>
      </c>
    </row>
    <row r="5" spans="1:8">
      <c r="A5" s="122"/>
      <c r="B5" s="124"/>
      <c r="C5" s="122" t="s">
        <v>16</v>
      </c>
      <c r="D5" s="122"/>
      <c r="E5" s="123" t="s">
        <v>17</v>
      </c>
      <c r="F5" s="122">
        <v>2</v>
      </c>
      <c r="G5" s="122" t="s">
        <v>18</v>
      </c>
      <c r="H5" s="122">
        <v>70</v>
      </c>
    </row>
    <row r="6" spans="1:8">
      <c r="A6" s="122"/>
      <c r="B6" s="125"/>
      <c r="C6" s="122" t="s">
        <v>19</v>
      </c>
      <c r="D6" s="122" t="s">
        <v>13</v>
      </c>
      <c r="E6" s="123" t="s">
        <v>14</v>
      </c>
      <c r="F6" s="122">
        <v>2</v>
      </c>
      <c r="G6" s="122" t="s">
        <v>20</v>
      </c>
      <c r="H6" s="122">
        <v>120</v>
      </c>
    </row>
    <row r="7" spans="1:8">
      <c r="A7" s="122"/>
      <c r="B7" s="125"/>
      <c r="C7" s="122" t="s">
        <v>21</v>
      </c>
      <c r="D7" s="122" t="s">
        <v>22</v>
      </c>
      <c r="E7" s="123" t="s">
        <v>23</v>
      </c>
      <c r="F7" s="122">
        <v>1</v>
      </c>
      <c r="G7" s="122" t="s">
        <v>24</v>
      </c>
      <c r="H7" s="122">
        <v>85</v>
      </c>
    </row>
    <row r="8" spans="1:8">
      <c r="A8" s="122">
        <v>2</v>
      </c>
      <c r="B8" s="125"/>
      <c r="C8" s="126" t="s">
        <v>25</v>
      </c>
      <c r="D8" s="122" t="s">
        <v>22</v>
      </c>
      <c r="E8" s="123" t="s">
        <v>26</v>
      </c>
      <c r="F8" s="122">
        <v>3</v>
      </c>
      <c r="G8" s="122" t="s">
        <v>27</v>
      </c>
      <c r="H8" s="122">
        <v>45</v>
      </c>
    </row>
    <row r="9" spans="1:8">
      <c r="A9" s="122">
        <v>3</v>
      </c>
      <c r="B9" s="127" t="s">
        <v>28</v>
      </c>
      <c r="C9" s="121" t="s">
        <v>29</v>
      </c>
      <c r="D9" s="122" t="s">
        <v>30</v>
      </c>
      <c r="E9" s="123"/>
      <c r="F9" s="122">
        <v>4</v>
      </c>
      <c r="G9" s="122" t="s">
        <v>31</v>
      </c>
      <c r="H9" s="122">
        <v>160</v>
      </c>
    </row>
    <row r="10" spans="1:8">
      <c r="A10" s="122">
        <v>4</v>
      </c>
      <c r="B10" s="127"/>
      <c r="C10" s="128" t="s">
        <v>32</v>
      </c>
      <c r="D10" s="122" t="s">
        <v>30</v>
      </c>
      <c r="E10" s="123"/>
      <c r="F10" s="122">
        <v>5</v>
      </c>
      <c r="G10" s="122" t="s">
        <v>33</v>
      </c>
      <c r="H10" s="122">
        <v>50</v>
      </c>
    </row>
    <row r="11" spans="1:8">
      <c r="A11" s="122"/>
      <c r="B11" s="127"/>
      <c r="C11" s="128" t="s">
        <v>34</v>
      </c>
      <c r="D11" s="122" t="s">
        <v>35</v>
      </c>
      <c r="E11" s="123" t="s">
        <v>36</v>
      </c>
      <c r="F11" s="122">
        <v>1</v>
      </c>
      <c r="G11" s="122" t="s">
        <v>37</v>
      </c>
      <c r="H11" s="122">
        <v>20</v>
      </c>
    </row>
    <row r="12" spans="1:8">
      <c r="A12" s="122">
        <v>8</v>
      </c>
      <c r="B12" s="127"/>
      <c r="C12" s="129" t="s">
        <v>38</v>
      </c>
      <c r="D12" s="122" t="s">
        <v>22</v>
      </c>
      <c r="E12" s="130" t="s">
        <v>39</v>
      </c>
      <c r="F12" s="122">
        <v>2</v>
      </c>
      <c r="G12" s="122" t="s">
        <v>40</v>
      </c>
      <c r="H12" s="122">
        <v>50</v>
      </c>
    </row>
    <row r="13" spans="1:8">
      <c r="A13" s="122"/>
      <c r="B13" s="127"/>
      <c r="C13" s="131" t="s">
        <v>41</v>
      </c>
      <c r="D13" s="132" t="s">
        <v>35</v>
      </c>
      <c r="E13" s="132" t="s">
        <v>42</v>
      </c>
      <c r="F13" s="132">
        <v>2</v>
      </c>
      <c r="G13" s="132" t="s">
        <v>43</v>
      </c>
      <c r="H13" s="132">
        <v>60</v>
      </c>
    </row>
    <row r="14" spans="1:8">
      <c r="A14" s="122"/>
      <c r="B14" s="127"/>
      <c r="C14" s="132" t="s">
        <v>44</v>
      </c>
      <c r="D14" s="132" t="s">
        <v>22</v>
      </c>
      <c r="E14" s="132" t="s">
        <v>45</v>
      </c>
      <c r="F14" s="132">
        <v>3</v>
      </c>
      <c r="G14" s="132" t="s">
        <v>27</v>
      </c>
      <c r="H14" s="132">
        <v>45</v>
      </c>
    </row>
    <row r="15" spans="1:8">
      <c r="A15" s="122">
        <v>9</v>
      </c>
      <c r="B15" s="133" t="s">
        <v>46</v>
      </c>
      <c r="C15" s="122" t="s">
        <v>47</v>
      </c>
      <c r="D15" s="122" t="s">
        <v>13</v>
      </c>
      <c r="E15" s="123" t="s">
        <v>48</v>
      </c>
      <c r="F15" s="122">
        <v>2</v>
      </c>
      <c r="G15" s="122" t="s">
        <v>20</v>
      </c>
      <c r="H15" s="122">
        <v>120</v>
      </c>
    </row>
    <row r="16" spans="1:8">
      <c r="A16" s="122"/>
      <c r="B16" s="133"/>
      <c r="C16" s="122" t="s">
        <v>49</v>
      </c>
      <c r="D16" s="122" t="s">
        <v>22</v>
      </c>
      <c r="E16" s="134" t="s">
        <v>50</v>
      </c>
      <c r="F16" s="132">
        <v>1</v>
      </c>
      <c r="G16" s="132" t="s">
        <v>51</v>
      </c>
      <c r="H16" s="132">
        <v>70</v>
      </c>
    </row>
    <row r="17" spans="1:8">
      <c r="A17" s="122"/>
      <c r="B17" s="133"/>
      <c r="C17" s="122" t="s">
        <v>52</v>
      </c>
      <c r="D17" s="122" t="s">
        <v>30</v>
      </c>
      <c r="E17" s="123"/>
      <c r="F17" s="122">
        <v>4</v>
      </c>
      <c r="G17" s="122" t="s">
        <v>53</v>
      </c>
      <c r="H17" s="122">
        <v>24</v>
      </c>
    </row>
    <row r="18" spans="1:8">
      <c r="A18" s="122"/>
      <c r="B18" s="133"/>
      <c r="C18" s="122" t="s">
        <v>54</v>
      </c>
      <c r="D18" s="122" t="s">
        <v>13</v>
      </c>
      <c r="E18" s="123" t="s">
        <v>55</v>
      </c>
      <c r="F18" s="122">
        <v>1</v>
      </c>
      <c r="G18" s="122" t="s">
        <v>56</v>
      </c>
      <c r="H18" s="122">
        <v>200</v>
      </c>
    </row>
    <row r="19" spans="1:8">
      <c r="A19" s="122"/>
      <c r="B19" s="133"/>
      <c r="C19" s="122" t="s">
        <v>57</v>
      </c>
      <c r="D19" s="122" t="s">
        <v>22</v>
      </c>
      <c r="E19" s="123" t="s">
        <v>58</v>
      </c>
      <c r="F19" s="122">
        <v>2</v>
      </c>
      <c r="G19" s="122" t="s">
        <v>59</v>
      </c>
      <c r="H19" s="122">
        <v>60</v>
      </c>
    </row>
    <row r="20" spans="1:8">
      <c r="A20" s="122"/>
      <c r="B20" s="133"/>
      <c r="C20" s="122" t="s">
        <v>60</v>
      </c>
      <c r="D20" s="122" t="s">
        <v>22</v>
      </c>
      <c r="E20" s="123" t="s">
        <v>61</v>
      </c>
      <c r="F20" s="122">
        <v>3</v>
      </c>
      <c r="G20" s="122" t="s">
        <v>62</v>
      </c>
      <c r="H20" s="122">
        <v>18</v>
      </c>
    </row>
    <row r="21" spans="1:8">
      <c r="A21" s="122"/>
      <c r="B21" s="133"/>
      <c r="C21" s="122" t="s">
        <v>63</v>
      </c>
      <c r="D21" s="122" t="s">
        <v>22</v>
      </c>
      <c r="E21" s="123" t="s">
        <v>64</v>
      </c>
      <c r="F21" s="122">
        <v>10</v>
      </c>
      <c r="G21" s="122" t="s">
        <v>65</v>
      </c>
      <c r="H21" s="122">
        <v>30</v>
      </c>
    </row>
    <row r="22" spans="1:8">
      <c r="A22" s="122"/>
      <c r="B22" s="133"/>
      <c r="C22" s="132" t="s">
        <v>66</v>
      </c>
      <c r="D22" s="132" t="s">
        <v>22</v>
      </c>
      <c r="E22" s="134" t="s">
        <v>67</v>
      </c>
      <c r="F22" s="91">
        <v>1</v>
      </c>
      <c r="G22" s="91" t="s">
        <v>59</v>
      </c>
      <c r="H22" s="91">
        <v>30</v>
      </c>
    </row>
    <row r="23" spans="1:8">
      <c r="A23" s="122"/>
      <c r="B23" s="135"/>
      <c r="C23" s="136" t="s">
        <v>68</v>
      </c>
      <c r="D23" s="122" t="s">
        <v>13</v>
      </c>
      <c r="E23" s="123" t="s">
        <v>69</v>
      </c>
      <c r="F23" s="122">
        <v>8</v>
      </c>
      <c r="G23" s="122" t="s">
        <v>70</v>
      </c>
      <c r="H23" s="122">
        <v>40</v>
      </c>
    </row>
    <row r="24" spans="1:8">
      <c r="A24" s="122">
        <v>10</v>
      </c>
      <c r="B24" s="122" t="s">
        <v>71</v>
      </c>
      <c r="C24" s="122"/>
      <c r="D24" s="122"/>
      <c r="E24" s="123"/>
      <c r="F24" s="122"/>
      <c r="G24" s="122"/>
      <c r="H24" s="122">
        <f>SUM(H4:H23)</f>
        <v>1387</v>
      </c>
    </row>
    <row r="25" ht="27" spans="1:8">
      <c r="A25" s="117" t="s">
        <v>1</v>
      </c>
      <c r="B25" s="118" t="s">
        <v>72</v>
      </c>
      <c r="C25" s="119"/>
      <c r="D25" s="119"/>
      <c r="E25" s="120"/>
      <c r="F25" s="119"/>
      <c r="G25" s="119"/>
      <c r="H25" s="121"/>
    </row>
    <row r="26" spans="1:8">
      <c r="A26" s="122" t="s">
        <v>3</v>
      </c>
      <c r="B26" s="122" t="s">
        <v>4</v>
      </c>
      <c r="C26" s="122" t="s">
        <v>5</v>
      </c>
      <c r="D26" s="122" t="s">
        <v>6</v>
      </c>
      <c r="E26" s="123" t="s">
        <v>7</v>
      </c>
      <c r="F26" s="122" t="s">
        <v>8</v>
      </c>
      <c r="G26" s="122" t="s">
        <v>9</v>
      </c>
      <c r="H26" s="122" t="s">
        <v>10</v>
      </c>
    </row>
    <row r="27" spans="1:8">
      <c r="A27" s="122">
        <v>1</v>
      </c>
      <c r="B27" s="124" t="s">
        <v>11</v>
      </c>
      <c r="C27" s="122" t="s">
        <v>12</v>
      </c>
      <c r="D27" s="122" t="s">
        <v>13</v>
      </c>
      <c r="E27" s="123" t="s">
        <v>14</v>
      </c>
      <c r="F27" s="122">
        <v>3</v>
      </c>
      <c r="G27" s="122" t="s">
        <v>15</v>
      </c>
      <c r="H27" s="122">
        <v>90</v>
      </c>
    </row>
    <row r="28" spans="1:8">
      <c r="A28" s="122"/>
      <c r="B28" s="125"/>
      <c r="C28" s="122" t="s">
        <v>21</v>
      </c>
      <c r="D28" s="122" t="s">
        <v>22</v>
      </c>
      <c r="E28" s="123" t="s">
        <v>23</v>
      </c>
      <c r="F28" s="122">
        <v>1</v>
      </c>
      <c r="G28" s="122" t="s">
        <v>24</v>
      </c>
      <c r="H28" s="122">
        <v>85</v>
      </c>
    </row>
    <row r="29" spans="1:8">
      <c r="A29" s="122">
        <v>2</v>
      </c>
      <c r="B29" s="125"/>
      <c r="C29" s="126" t="s">
        <v>25</v>
      </c>
      <c r="D29" s="122" t="s">
        <v>22</v>
      </c>
      <c r="E29" s="123" t="s">
        <v>26</v>
      </c>
      <c r="F29" s="122">
        <v>2</v>
      </c>
      <c r="G29" s="122" t="s">
        <v>27</v>
      </c>
      <c r="H29" s="122">
        <v>30</v>
      </c>
    </row>
    <row r="30" spans="1:8">
      <c r="A30" s="122">
        <v>3</v>
      </c>
      <c r="B30" s="127" t="s">
        <v>73</v>
      </c>
      <c r="C30" s="137" t="s">
        <v>74</v>
      </c>
      <c r="D30" s="122" t="s">
        <v>30</v>
      </c>
      <c r="E30" s="123"/>
      <c r="F30" s="122">
        <v>4</v>
      </c>
      <c r="G30" s="122" t="s">
        <v>75</v>
      </c>
      <c r="H30" s="122">
        <v>80</v>
      </c>
    </row>
    <row r="31" spans="1:8">
      <c r="A31" s="122">
        <v>6</v>
      </c>
      <c r="B31" s="127"/>
      <c r="C31" s="137" t="s">
        <v>76</v>
      </c>
      <c r="D31" s="138" t="s">
        <v>35</v>
      </c>
      <c r="E31" s="138" t="s">
        <v>77</v>
      </c>
      <c r="F31" s="139">
        <v>1</v>
      </c>
      <c r="G31" s="122" t="s">
        <v>37</v>
      </c>
      <c r="H31" s="122">
        <v>20</v>
      </c>
    </row>
    <row r="32" spans="1:8">
      <c r="A32" s="122"/>
      <c r="B32" s="127"/>
      <c r="C32" s="137" t="s">
        <v>78</v>
      </c>
      <c r="D32" s="138" t="s">
        <v>35</v>
      </c>
      <c r="E32" s="138" t="s">
        <v>79</v>
      </c>
      <c r="F32" s="139">
        <v>1</v>
      </c>
      <c r="G32" s="122" t="s">
        <v>80</v>
      </c>
      <c r="H32" s="122">
        <v>40</v>
      </c>
    </row>
    <row r="33" spans="1:8">
      <c r="A33" s="122">
        <v>8</v>
      </c>
      <c r="B33" s="127"/>
      <c r="C33" s="137" t="s">
        <v>81</v>
      </c>
      <c r="D33" s="138" t="s">
        <v>82</v>
      </c>
      <c r="E33" s="138"/>
      <c r="F33" s="138">
        <v>6</v>
      </c>
      <c r="G33" s="122" t="s">
        <v>70</v>
      </c>
      <c r="H33" s="122">
        <v>30</v>
      </c>
    </row>
    <row r="34" spans="1:8">
      <c r="A34" s="122"/>
      <c r="B34" s="127"/>
      <c r="C34" s="129" t="s">
        <v>38</v>
      </c>
      <c r="D34" s="122" t="s">
        <v>22</v>
      </c>
      <c r="E34" s="130" t="s">
        <v>39</v>
      </c>
      <c r="F34" s="122">
        <v>3</v>
      </c>
      <c r="G34" s="122" t="s">
        <v>40</v>
      </c>
      <c r="H34" s="122">
        <v>75</v>
      </c>
    </row>
    <row r="35" ht="28.5" spans="1:8">
      <c r="A35" s="122"/>
      <c r="B35" s="127"/>
      <c r="C35" s="140" t="s">
        <v>83</v>
      </c>
      <c r="D35" s="140" t="s">
        <v>84</v>
      </c>
      <c r="E35" s="140" t="s">
        <v>85</v>
      </c>
      <c r="F35" s="141">
        <v>1</v>
      </c>
      <c r="G35" s="122" t="s">
        <v>15</v>
      </c>
      <c r="H35" s="122">
        <v>30</v>
      </c>
    </row>
    <row r="36" ht="14.25" spans="1:8">
      <c r="A36" s="122"/>
      <c r="B36" s="127"/>
      <c r="C36" s="142" t="s">
        <v>86</v>
      </c>
      <c r="D36" s="143" t="s">
        <v>30</v>
      </c>
      <c r="E36" s="144"/>
      <c r="F36" s="145">
        <v>2</v>
      </c>
      <c r="G36" s="122" t="s">
        <v>87</v>
      </c>
      <c r="H36" s="122">
        <v>30</v>
      </c>
    </row>
    <row r="37" ht="14.25" spans="1:8">
      <c r="A37" s="122"/>
      <c r="B37" s="127"/>
      <c r="C37" s="142" t="s">
        <v>88</v>
      </c>
      <c r="D37" s="143" t="s">
        <v>35</v>
      </c>
      <c r="E37" s="144" t="s">
        <v>89</v>
      </c>
      <c r="F37" s="145">
        <v>1</v>
      </c>
      <c r="G37" s="122" t="s">
        <v>90</v>
      </c>
      <c r="H37" s="122">
        <v>50</v>
      </c>
    </row>
    <row r="38" ht="14.25" spans="1:8">
      <c r="A38" s="122"/>
      <c r="B38" s="127"/>
      <c r="C38" s="142" t="s">
        <v>91</v>
      </c>
      <c r="D38" s="143" t="s">
        <v>30</v>
      </c>
      <c r="E38" s="144"/>
      <c r="F38" s="145">
        <v>1</v>
      </c>
      <c r="G38" s="122" t="s">
        <v>33</v>
      </c>
      <c r="H38" s="122">
        <v>10</v>
      </c>
    </row>
    <row r="39" ht="14.25" spans="1:8">
      <c r="A39" s="122"/>
      <c r="B39" s="127"/>
      <c r="C39" s="142" t="s">
        <v>92</v>
      </c>
      <c r="D39" s="143" t="s">
        <v>30</v>
      </c>
      <c r="E39" s="144"/>
      <c r="F39" s="145">
        <v>2</v>
      </c>
      <c r="G39" s="122" t="s">
        <v>87</v>
      </c>
      <c r="H39" s="122">
        <v>30</v>
      </c>
    </row>
    <row r="40" ht="14.25" spans="1:8">
      <c r="A40" s="122"/>
      <c r="B40" s="127"/>
      <c r="C40" s="142" t="s">
        <v>93</v>
      </c>
      <c r="D40" s="143" t="s">
        <v>30</v>
      </c>
      <c r="E40" s="144"/>
      <c r="F40" s="145">
        <v>2</v>
      </c>
      <c r="G40" s="122" t="s">
        <v>87</v>
      </c>
      <c r="H40" s="122">
        <v>30</v>
      </c>
    </row>
    <row r="41" ht="14.25" spans="1:8">
      <c r="A41" s="122"/>
      <c r="B41" s="127"/>
      <c r="C41" s="142" t="s">
        <v>94</v>
      </c>
      <c r="D41" s="143" t="s">
        <v>30</v>
      </c>
      <c r="E41" s="144"/>
      <c r="F41" s="145">
        <v>4</v>
      </c>
      <c r="G41" s="122" t="s">
        <v>95</v>
      </c>
      <c r="H41" s="122">
        <v>32</v>
      </c>
    </row>
    <row r="42" spans="1:8">
      <c r="A42" s="122"/>
      <c r="B42" s="127"/>
      <c r="C42" s="146" t="s">
        <v>96</v>
      </c>
      <c r="D42" s="138" t="s">
        <v>97</v>
      </c>
      <c r="E42" s="138" t="s">
        <v>98</v>
      </c>
      <c r="F42" s="138">
        <v>2</v>
      </c>
      <c r="G42" s="122" t="s">
        <v>99</v>
      </c>
      <c r="H42" s="122">
        <v>24</v>
      </c>
    </row>
    <row r="43" spans="1:8">
      <c r="A43" s="122"/>
      <c r="B43" s="133" t="s">
        <v>100</v>
      </c>
      <c r="C43" s="122" t="s">
        <v>101</v>
      </c>
      <c r="D43" s="122" t="s">
        <v>30</v>
      </c>
      <c r="E43" s="123"/>
      <c r="F43" s="122">
        <v>8</v>
      </c>
      <c r="G43" s="122" t="s">
        <v>87</v>
      </c>
      <c r="H43" s="122">
        <v>120</v>
      </c>
    </row>
    <row r="44" spans="1:8">
      <c r="A44" s="122"/>
      <c r="B44" s="133"/>
      <c r="C44" s="122" t="s">
        <v>47</v>
      </c>
      <c r="D44" s="122" t="s">
        <v>13</v>
      </c>
      <c r="E44" s="123" t="s">
        <v>48</v>
      </c>
      <c r="F44" s="122">
        <v>1</v>
      </c>
      <c r="G44" s="122" t="s">
        <v>20</v>
      </c>
      <c r="H44" s="122">
        <v>60</v>
      </c>
    </row>
    <row r="45" spans="1:8">
      <c r="A45" s="122"/>
      <c r="B45" s="133"/>
      <c r="C45" s="122" t="s">
        <v>102</v>
      </c>
      <c r="D45" s="122" t="s">
        <v>22</v>
      </c>
      <c r="E45" s="123" t="s">
        <v>103</v>
      </c>
      <c r="F45" s="122">
        <v>2</v>
      </c>
      <c r="G45" s="122" t="s">
        <v>27</v>
      </c>
      <c r="H45" s="122">
        <v>30</v>
      </c>
    </row>
    <row r="46" spans="1:8">
      <c r="A46" s="122"/>
      <c r="B46" s="133"/>
      <c r="C46" s="122" t="s">
        <v>104</v>
      </c>
      <c r="D46" s="122" t="s">
        <v>22</v>
      </c>
      <c r="E46" s="123" t="s">
        <v>105</v>
      </c>
      <c r="F46" s="122">
        <v>1</v>
      </c>
      <c r="G46" s="122" t="s">
        <v>106</v>
      </c>
      <c r="H46" s="122">
        <v>20</v>
      </c>
    </row>
    <row r="47" spans="1:8">
      <c r="A47" s="122"/>
      <c r="B47" s="133"/>
      <c r="C47" s="122" t="s">
        <v>107</v>
      </c>
      <c r="D47" s="122" t="s">
        <v>22</v>
      </c>
      <c r="E47" s="123" t="s">
        <v>45</v>
      </c>
      <c r="F47" s="122">
        <v>1</v>
      </c>
      <c r="G47" s="122" t="s">
        <v>108</v>
      </c>
      <c r="H47" s="122">
        <v>4</v>
      </c>
    </row>
    <row r="48" spans="1:8">
      <c r="A48" s="122"/>
      <c r="B48" s="133"/>
      <c r="C48" s="122" t="s">
        <v>109</v>
      </c>
      <c r="D48" s="122" t="s">
        <v>22</v>
      </c>
      <c r="E48" s="123" t="s">
        <v>110</v>
      </c>
      <c r="F48" s="122">
        <v>2</v>
      </c>
      <c r="G48" s="122" t="s">
        <v>111</v>
      </c>
      <c r="H48" s="122">
        <v>110</v>
      </c>
    </row>
    <row r="49" spans="1:8">
      <c r="A49" s="122"/>
      <c r="B49" s="133"/>
      <c r="C49" s="122" t="s">
        <v>112</v>
      </c>
      <c r="D49" s="122" t="s">
        <v>22</v>
      </c>
      <c r="E49" s="123" t="s">
        <v>64</v>
      </c>
      <c r="F49" s="122">
        <v>10</v>
      </c>
      <c r="G49" s="122" t="s">
        <v>113</v>
      </c>
      <c r="H49" s="122">
        <v>20</v>
      </c>
    </row>
    <row r="50" spans="1:8">
      <c r="A50" s="122"/>
      <c r="B50" s="133"/>
      <c r="C50" s="122" t="s">
        <v>114</v>
      </c>
      <c r="D50" s="122" t="s">
        <v>13</v>
      </c>
      <c r="E50" s="123" t="s">
        <v>115</v>
      </c>
      <c r="F50" s="122">
        <v>6</v>
      </c>
      <c r="G50" s="122" t="s">
        <v>116</v>
      </c>
      <c r="H50" s="122">
        <v>42</v>
      </c>
    </row>
    <row r="51" spans="1:8">
      <c r="A51" s="122"/>
      <c r="B51" s="133"/>
      <c r="C51" s="122" t="s">
        <v>117</v>
      </c>
      <c r="D51" s="122" t="s">
        <v>22</v>
      </c>
      <c r="E51" s="123" t="s">
        <v>64</v>
      </c>
      <c r="F51" s="122">
        <v>10</v>
      </c>
      <c r="G51" s="122" t="s">
        <v>113</v>
      </c>
      <c r="H51" s="122">
        <v>20</v>
      </c>
    </row>
    <row r="52" spans="1:8">
      <c r="A52" s="122"/>
      <c r="B52" s="133"/>
      <c r="C52" s="122" t="s">
        <v>118</v>
      </c>
      <c r="D52" s="122" t="s">
        <v>30</v>
      </c>
      <c r="E52" s="123"/>
      <c r="F52" s="122">
        <v>2</v>
      </c>
      <c r="G52" s="122" t="s">
        <v>87</v>
      </c>
      <c r="H52" s="122">
        <v>30</v>
      </c>
    </row>
    <row r="53" spans="1:8">
      <c r="A53" s="122"/>
      <c r="B53" s="135"/>
      <c r="C53" s="122"/>
      <c r="D53" s="122"/>
      <c r="E53" s="123"/>
      <c r="F53" s="122"/>
      <c r="G53" s="122"/>
      <c r="H53" s="122"/>
    </row>
    <row r="54" spans="1:8">
      <c r="A54" s="122">
        <v>10</v>
      </c>
      <c r="B54" s="122" t="s">
        <v>71</v>
      </c>
      <c r="C54" s="122"/>
      <c r="D54" s="122"/>
      <c r="E54" s="123"/>
      <c r="F54" s="122"/>
      <c r="G54" s="122"/>
      <c r="H54" s="122">
        <f>SUM(H27:H53)</f>
        <v>1142</v>
      </c>
    </row>
    <row r="55" spans="1:8">
      <c r="A55" s="147"/>
      <c r="B55" s="147"/>
      <c r="C55" s="147"/>
      <c r="D55" s="147"/>
      <c r="E55" s="148"/>
      <c r="F55" s="147"/>
      <c r="G55" s="147"/>
      <c r="H55" s="147"/>
    </row>
    <row r="56" ht="20.25" spans="1:8">
      <c r="A56" s="116"/>
      <c r="B56" s="116"/>
      <c r="C56" s="116"/>
      <c r="D56" s="116"/>
      <c r="E56" s="116"/>
      <c r="F56" s="116"/>
      <c r="G56" s="116"/>
      <c r="H56" s="116"/>
    </row>
    <row r="57" ht="15" spans="1:8">
      <c r="A57" s="149" t="s">
        <v>1</v>
      </c>
      <c r="B57" s="150" t="s">
        <v>119</v>
      </c>
      <c r="C57" s="150"/>
      <c r="D57" s="150"/>
      <c r="E57" s="150"/>
      <c r="F57" s="150"/>
      <c r="G57" s="150"/>
      <c r="H57" s="151"/>
    </row>
    <row r="58" ht="27" spans="1:8">
      <c r="A58" s="152" t="s">
        <v>3</v>
      </c>
      <c r="B58" s="152" t="s">
        <v>4</v>
      </c>
      <c r="C58" s="152" t="s">
        <v>5</v>
      </c>
      <c r="D58" s="152" t="s">
        <v>6</v>
      </c>
      <c r="E58" s="152" t="s">
        <v>7</v>
      </c>
      <c r="F58" s="152" t="s">
        <v>8</v>
      </c>
      <c r="G58" s="152" t="s">
        <v>9</v>
      </c>
      <c r="H58" s="152" t="s">
        <v>10</v>
      </c>
    </row>
    <row r="59" spans="1:8">
      <c r="A59" s="91">
        <v>1</v>
      </c>
      <c r="B59" s="153" t="s">
        <v>11</v>
      </c>
      <c r="C59" s="132" t="s">
        <v>120</v>
      </c>
      <c r="D59" s="132" t="s">
        <v>13</v>
      </c>
      <c r="E59" s="134" t="s">
        <v>14</v>
      </c>
      <c r="F59" s="132">
        <v>6</v>
      </c>
      <c r="G59" s="132" t="s">
        <v>15</v>
      </c>
      <c r="H59" s="132">
        <v>180</v>
      </c>
    </row>
    <row r="60" spans="1:8">
      <c r="A60" s="91"/>
      <c r="B60" s="154"/>
      <c r="C60" s="132" t="s">
        <v>121</v>
      </c>
      <c r="D60" s="132" t="s">
        <v>22</v>
      </c>
      <c r="E60" s="134"/>
      <c r="F60" s="132"/>
      <c r="G60" s="132" t="s">
        <v>122</v>
      </c>
      <c r="H60" s="132">
        <v>20</v>
      </c>
    </row>
    <row r="61" ht="24" spans="1:8">
      <c r="A61" s="91">
        <v>2</v>
      </c>
      <c r="B61" s="154"/>
      <c r="C61" s="155" t="s">
        <v>123</v>
      </c>
      <c r="D61" s="91" t="s">
        <v>22</v>
      </c>
      <c r="E61" s="91" t="s">
        <v>26</v>
      </c>
      <c r="F61" s="91">
        <v>2</v>
      </c>
      <c r="G61" s="91" t="s">
        <v>27</v>
      </c>
      <c r="H61" s="91">
        <v>30</v>
      </c>
    </row>
    <row r="62" spans="1:8">
      <c r="A62" s="91">
        <v>3</v>
      </c>
      <c r="B62" s="156" t="s">
        <v>124</v>
      </c>
      <c r="C62" s="138" t="s">
        <v>125</v>
      </c>
      <c r="D62" s="138" t="s">
        <v>30</v>
      </c>
      <c r="E62" s="91"/>
      <c r="F62" s="138">
        <v>0.5</v>
      </c>
      <c r="G62" s="91" t="s">
        <v>75</v>
      </c>
      <c r="H62" s="91">
        <v>10</v>
      </c>
    </row>
    <row r="63" spans="1:8">
      <c r="A63" s="91">
        <v>4</v>
      </c>
      <c r="B63" s="157"/>
      <c r="C63" s="138" t="s">
        <v>126</v>
      </c>
      <c r="D63" s="138" t="s">
        <v>127</v>
      </c>
      <c r="E63" s="91"/>
      <c r="F63" s="138">
        <v>2</v>
      </c>
      <c r="G63" s="91" t="s">
        <v>128</v>
      </c>
      <c r="H63" s="91">
        <v>16</v>
      </c>
    </row>
    <row r="64" spans="1:8">
      <c r="A64" s="91">
        <v>5</v>
      </c>
      <c r="B64" s="157"/>
      <c r="C64" s="138" t="s">
        <v>129</v>
      </c>
      <c r="D64" s="138" t="s">
        <v>22</v>
      </c>
      <c r="E64" s="91" t="s">
        <v>130</v>
      </c>
      <c r="F64" s="138">
        <v>1</v>
      </c>
      <c r="G64" s="91" t="s">
        <v>131</v>
      </c>
      <c r="H64" s="91">
        <v>50</v>
      </c>
    </row>
    <row r="65" spans="1:8">
      <c r="A65" s="91">
        <v>6</v>
      </c>
      <c r="B65" s="157"/>
      <c r="C65" s="138" t="s">
        <v>132</v>
      </c>
      <c r="D65" s="138" t="s">
        <v>127</v>
      </c>
      <c r="E65" s="91"/>
      <c r="F65" s="138">
        <v>4</v>
      </c>
      <c r="G65" s="91" t="s">
        <v>133</v>
      </c>
      <c r="H65" s="91">
        <v>160</v>
      </c>
    </row>
    <row r="66" spans="1:8">
      <c r="A66" s="91">
        <v>8</v>
      </c>
      <c r="B66" s="157"/>
      <c r="C66" s="138" t="s">
        <v>134</v>
      </c>
      <c r="D66" s="138" t="s">
        <v>127</v>
      </c>
      <c r="E66" s="158"/>
      <c r="F66" s="138">
        <v>2</v>
      </c>
      <c r="G66" s="91" t="s">
        <v>135</v>
      </c>
      <c r="H66" s="91">
        <v>50</v>
      </c>
    </row>
    <row r="67" spans="1:8">
      <c r="A67" s="91">
        <v>9</v>
      </c>
      <c r="B67" s="159"/>
      <c r="C67" s="138" t="s">
        <v>136</v>
      </c>
      <c r="D67" s="138" t="s">
        <v>127</v>
      </c>
      <c r="E67" s="160"/>
      <c r="F67" s="138">
        <v>3</v>
      </c>
      <c r="G67" s="132" t="s">
        <v>135</v>
      </c>
      <c r="H67" s="132">
        <v>75</v>
      </c>
    </row>
    <row r="68" spans="1:8">
      <c r="A68" s="91">
        <v>10</v>
      </c>
      <c r="B68" s="159"/>
      <c r="C68" s="138" t="s">
        <v>137</v>
      </c>
      <c r="D68" s="138" t="s">
        <v>127</v>
      </c>
      <c r="E68" s="134"/>
      <c r="F68" s="138">
        <v>4</v>
      </c>
      <c r="G68" s="132" t="s">
        <v>53</v>
      </c>
      <c r="H68" s="132">
        <v>24</v>
      </c>
    </row>
    <row r="69" spans="1:8">
      <c r="A69" s="91">
        <v>11</v>
      </c>
      <c r="B69" s="159"/>
      <c r="C69" s="161" t="s">
        <v>38</v>
      </c>
      <c r="D69" s="122" t="s">
        <v>22</v>
      </c>
      <c r="E69" s="130" t="s">
        <v>39</v>
      </c>
      <c r="F69" s="122">
        <v>2</v>
      </c>
      <c r="G69" s="122" t="s">
        <v>40</v>
      </c>
      <c r="H69" s="122">
        <v>75</v>
      </c>
    </row>
    <row r="70" spans="1:8">
      <c r="A70" s="91">
        <v>12</v>
      </c>
      <c r="B70" s="162"/>
      <c r="C70" s="138" t="s">
        <v>138</v>
      </c>
      <c r="D70" s="138" t="s">
        <v>127</v>
      </c>
      <c r="E70" s="91"/>
      <c r="F70" s="138">
        <v>2</v>
      </c>
      <c r="G70" s="91" t="s">
        <v>139</v>
      </c>
      <c r="H70" s="91">
        <v>20</v>
      </c>
    </row>
    <row r="71" spans="1:8">
      <c r="A71" s="132"/>
      <c r="B71" s="163" t="s">
        <v>140</v>
      </c>
      <c r="C71" s="138" t="s">
        <v>88</v>
      </c>
      <c r="D71" s="138" t="s">
        <v>35</v>
      </c>
      <c r="E71" s="134" t="s">
        <v>89</v>
      </c>
      <c r="F71" s="138">
        <v>1</v>
      </c>
      <c r="G71" s="132" t="s">
        <v>43</v>
      </c>
      <c r="H71" s="132">
        <v>30</v>
      </c>
    </row>
    <row r="72" spans="1:8">
      <c r="A72" s="132"/>
      <c r="B72" s="163"/>
      <c r="C72" s="132" t="s">
        <v>52</v>
      </c>
      <c r="D72" s="132" t="s">
        <v>30</v>
      </c>
      <c r="E72" s="134"/>
      <c r="F72" s="132">
        <v>8</v>
      </c>
      <c r="G72" s="132" t="s">
        <v>53</v>
      </c>
      <c r="H72" s="132">
        <v>48</v>
      </c>
    </row>
    <row r="73" spans="1:8">
      <c r="A73" s="132"/>
      <c r="B73" s="163"/>
      <c r="C73" s="132" t="s">
        <v>141</v>
      </c>
      <c r="D73" s="132" t="s">
        <v>22</v>
      </c>
      <c r="E73" s="134" t="s">
        <v>50</v>
      </c>
      <c r="F73" s="132">
        <v>1</v>
      </c>
      <c r="G73" s="132" t="s">
        <v>142</v>
      </c>
      <c r="H73" s="132">
        <v>100</v>
      </c>
    </row>
    <row r="74" spans="1:8">
      <c r="A74" s="132"/>
      <c r="B74" s="163"/>
      <c r="C74" s="132" t="s">
        <v>143</v>
      </c>
      <c r="D74" s="132" t="s">
        <v>30</v>
      </c>
      <c r="E74" s="134"/>
      <c r="F74" s="132">
        <v>2</v>
      </c>
      <c r="G74" s="132" t="s">
        <v>144</v>
      </c>
      <c r="H74" s="132">
        <v>60</v>
      </c>
    </row>
    <row r="75" spans="1:8">
      <c r="A75" s="132"/>
      <c r="B75" s="163"/>
      <c r="C75" s="132" t="s">
        <v>145</v>
      </c>
      <c r="D75" s="132" t="s">
        <v>146</v>
      </c>
      <c r="E75" s="134" t="s">
        <v>147</v>
      </c>
      <c r="F75" s="132">
        <v>1</v>
      </c>
      <c r="G75" s="132" t="s">
        <v>148</v>
      </c>
      <c r="H75" s="132">
        <v>150</v>
      </c>
    </row>
    <row r="76" spans="1:8">
      <c r="A76" s="132"/>
      <c r="B76" s="163"/>
      <c r="C76" s="132" t="s">
        <v>149</v>
      </c>
      <c r="D76" s="132" t="s">
        <v>22</v>
      </c>
      <c r="E76" s="134" t="s">
        <v>67</v>
      </c>
      <c r="F76" s="132">
        <v>2</v>
      </c>
      <c r="G76" s="132" t="s">
        <v>18</v>
      </c>
      <c r="H76" s="132">
        <v>70</v>
      </c>
    </row>
    <row r="77" spans="1:8">
      <c r="A77" s="132"/>
      <c r="B77" s="163"/>
      <c r="C77" s="122" t="s">
        <v>47</v>
      </c>
      <c r="D77" s="122" t="s">
        <v>13</v>
      </c>
      <c r="E77" s="123" t="s">
        <v>48</v>
      </c>
      <c r="F77" s="122">
        <v>4</v>
      </c>
      <c r="G77" s="122" t="s">
        <v>150</v>
      </c>
      <c r="H77" s="122">
        <v>220</v>
      </c>
    </row>
    <row r="78" spans="1:8">
      <c r="A78" s="132"/>
      <c r="B78" s="163"/>
      <c r="C78" s="132"/>
      <c r="D78" s="132"/>
      <c r="E78" s="134"/>
      <c r="F78" s="132"/>
      <c r="G78" s="132"/>
      <c r="H78" s="132"/>
    </row>
    <row r="79" spans="1:8">
      <c r="A79" s="91">
        <v>10</v>
      </c>
      <c r="B79" s="91" t="s">
        <v>71</v>
      </c>
      <c r="C79" s="91"/>
      <c r="D79" s="91"/>
      <c r="E79" s="91"/>
      <c r="F79" s="91"/>
      <c r="G79" s="91"/>
      <c r="H79" s="91">
        <f>SUM(H59:H77)</f>
        <v>1388</v>
      </c>
    </row>
    <row r="80" spans="1:8">
      <c r="A80" s="91">
        <v>11</v>
      </c>
      <c r="B80" s="164" t="s">
        <v>151</v>
      </c>
      <c r="C80" s="165"/>
      <c r="D80" s="165"/>
      <c r="E80" s="165"/>
      <c r="F80" s="165"/>
      <c r="G80" s="165"/>
      <c r="H80" s="166"/>
    </row>
    <row r="81" spans="1:8">
      <c r="A81" s="91">
        <v>12</v>
      </c>
      <c r="B81" s="167"/>
      <c r="C81" s="168"/>
      <c r="D81" s="168"/>
      <c r="E81" s="168"/>
      <c r="F81" s="168"/>
      <c r="G81" s="168"/>
      <c r="H81" s="169"/>
    </row>
    <row r="82" ht="27" spans="1:8">
      <c r="A82" s="152">
        <v>13</v>
      </c>
      <c r="B82" s="152" t="s">
        <v>4</v>
      </c>
      <c r="C82" s="152" t="s">
        <v>5</v>
      </c>
      <c r="D82" s="152" t="s">
        <v>6</v>
      </c>
      <c r="E82" s="152" t="s">
        <v>7</v>
      </c>
      <c r="F82" s="152" t="s">
        <v>8</v>
      </c>
      <c r="G82" s="152" t="s">
        <v>9</v>
      </c>
      <c r="H82" s="152" t="s">
        <v>10</v>
      </c>
    </row>
    <row r="83" ht="27" spans="1:8">
      <c r="A83" s="91">
        <v>14</v>
      </c>
      <c r="B83" s="170" t="s">
        <v>11</v>
      </c>
      <c r="C83" s="171" t="s">
        <v>12</v>
      </c>
      <c r="D83" s="171" t="s">
        <v>13</v>
      </c>
      <c r="E83" s="171" t="s">
        <v>14</v>
      </c>
      <c r="F83" s="171">
        <v>3</v>
      </c>
      <c r="G83" s="171" t="s">
        <v>15</v>
      </c>
      <c r="H83" s="171">
        <v>90</v>
      </c>
    </row>
    <row r="84" ht="27" spans="1:8">
      <c r="A84" s="91">
        <v>15</v>
      </c>
      <c r="B84" s="172"/>
      <c r="C84" s="173" t="s">
        <v>152</v>
      </c>
      <c r="D84" s="171" t="s">
        <v>22</v>
      </c>
      <c r="E84" s="171" t="s">
        <v>26</v>
      </c>
      <c r="F84" s="171">
        <v>5</v>
      </c>
      <c r="G84" s="171" t="s">
        <v>62</v>
      </c>
      <c r="H84" s="171">
        <v>30</v>
      </c>
    </row>
    <row r="85" ht="27" spans="1:8">
      <c r="A85" s="91">
        <v>16</v>
      </c>
      <c r="B85" s="172"/>
      <c r="C85" s="171" t="s">
        <v>21</v>
      </c>
      <c r="D85" s="171" t="s">
        <v>22</v>
      </c>
      <c r="E85" s="171" t="s">
        <v>23</v>
      </c>
      <c r="F85" s="171">
        <v>1</v>
      </c>
      <c r="G85" s="171" t="s">
        <v>153</v>
      </c>
      <c r="H85" s="171">
        <v>30</v>
      </c>
    </row>
    <row r="86" spans="1:8">
      <c r="A86" s="91">
        <v>17</v>
      </c>
      <c r="B86" s="171" t="s">
        <v>154</v>
      </c>
      <c r="C86" s="122" t="s">
        <v>155</v>
      </c>
      <c r="D86" s="122" t="s">
        <v>30</v>
      </c>
      <c r="E86" s="123"/>
      <c r="F86" s="122">
        <v>10</v>
      </c>
      <c r="G86" s="122" t="s">
        <v>156</v>
      </c>
      <c r="H86" s="122">
        <v>50</v>
      </c>
    </row>
    <row r="87" spans="1:8">
      <c r="A87" s="91">
        <v>18</v>
      </c>
      <c r="B87" s="171"/>
      <c r="C87" s="171" t="s">
        <v>29</v>
      </c>
      <c r="D87" s="171" t="s">
        <v>30</v>
      </c>
      <c r="E87" s="171"/>
      <c r="F87" s="171">
        <v>4</v>
      </c>
      <c r="G87" s="171" t="s">
        <v>31</v>
      </c>
      <c r="H87" s="171">
        <v>160</v>
      </c>
    </row>
    <row r="88" spans="1:8">
      <c r="A88" s="91">
        <v>19</v>
      </c>
      <c r="B88" s="171"/>
      <c r="C88" s="171" t="s">
        <v>86</v>
      </c>
      <c r="D88" s="171" t="s">
        <v>30</v>
      </c>
      <c r="E88" s="171"/>
      <c r="F88" s="171">
        <v>2</v>
      </c>
      <c r="G88" s="171" t="s">
        <v>33</v>
      </c>
      <c r="H88" s="171">
        <v>20</v>
      </c>
    </row>
    <row r="89" spans="1:8">
      <c r="A89" s="91"/>
      <c r="B89" s="171"/>
      <c r="C89" s="161" t="s">
        <v>157</v>
      </c>
      <c r="D89" s="122" t="s">
        <v>22</v>
      </c>
      <c r="E89" s="130" t="s">
        <v>158</v>
      </c>
      <c r="F89" s="122">
        <v>1</v>
      </c>
      <c r="G89" s="122" t="s">
        <v>131</v>
      </c>
      <c r="H89" s="122">
        <v>50</v>
      </c>
    </row>
    <row r="90" spans="1:8">
      <c r="A90" s="91"/>
      <c r="B90" s="171"/>
      <c r="C90" s="171" t="s">
        <v>159</v>
      </c>
      <c r="D90" s="171" t="s">
        <v>30</v>
      </c>
      <c r="E90" s="171"/>
      <c r="F90" s="171">
        <v>5</v>
      </c>
      <c r="G90" s="171" t="s">
        <v>33</v>
      </c>
      <c r="H90" s="171">
        <v>50</v>
      </c>
    </row>
    <row r="91" spans="1:8">
      <c r="A91" s="91"/>
      <c r="B91" s="171"/>
      <c r="C91" s="138" t="s">
        <v>160</v>
      </c>
      <c r="D91" s="138" t="s">
        <v>30</v>
      </c>
      <c r="E91" s="171"/>
      <c r="F91" s="138">
        <v>2</v>
      </c>
      <c r="G91" s="171" t="s">
        <v>87</v>
      </c>
      <c r="H91" s="171">
        <v>30</v>
      </c>
    </row>
    <row r="92" ht="27" spans="1:8">
      <c r="A92" s="91"/>
      <c r="B92" s="171"/>
      <c r="C92" s="171" t="s">
        <v>96</v>
      </c>
      <c r="D92" s="171" t="s">
        <v>35</v>
      </c>
      <c r="E92" s="171" t="s">
        <v>98</v>
      </c>
      <c r="F92" s="171">
        <v>2</v>
      </c>
      <c r="G92" s="171" t="s">
        <v>99</v>
      </c>
      <c r="H92" s="171">
        <v>24</v>
      </c>
    </row>
    <row r="93" spans="1:8">
      <c r="A93" s="91"/>
      <c r="B93" s="171"/>
      <c r="C93" s="171" t="s">
        <v>161</v>
      </c>
      <c r="D93" s="171" t="s">
        <v>30</v>
      </c>
      <c r="E93" s="171"/>
      <c r="F93" s="171">
        <v>0.5</v>
      </c>
      <c r="G93" s="171" t="s">
        <v>75</v>
      </c>
      <c r="H93" s="171">
        <v>10</v>
      </c>
    </row>
    <row r="94" spans="1:8">
      <c r="A94" s="132"/>
      <c r="B94" s="174" t="s">
        <v>162</v>
      </c>
      <c r="C94" s="122" t="s">
        <v>47</v>
      </c>
      <c r="D94" s="122" t="s">
        <v>13</v>
      </c>
      <c r="E94" s="123" t="s">
        <v>48</v>
      </c>
      <c r="F94" s="122">
        <v>3</v>
      </c>
      <c r="G94" s="122" t="s">
        <v>20</v>
      </c>
      <c r="H94" s="122">
        <v>180</v>
      </c>
    </row>
    <row r="95" spans="1:8">
      <c r="A95" s="132"/>
      <c r="B95" s="175"/>
      <c r="C95" s="132" t="s">
        <v>163</v>
      </c>
      <c r="D95" s="132" t="s">
        <v>13</v>
      </c>
      <c r="E95" s="134" t="s">
        <v>164</v>
      </c>
      <c r="F95" s="132">
        <v>1</v>
      </c>
      <c r="G95" s="132" t="s">
        <v>165</v>
      </c>
      <c r="H95" s="132">
        <v>50</v>
      </c>
    </row>
    <row r="96" spans="1:8">
      <c r="A96" s="132"/>
      <c r="B96" s="175"/>
      <c r="C96" s="132" t="s">
        <v>49</v>
      </c>
      <c r="D96" s="132" t="s">
        <v>22</v>
      </c>
      <c r="E96" s="134" t="s">
        <v>110</v>
      </c>
      <c r="F96" s="132">
        <v>1</v>
      </c>
      <c r="G96" s="132" t="s">
        <v>51</v>
      </c>
      <c r="H96" s="132">
        <v>70</v>
      </c>
    </row>
    <row r="97" spans="1:8">
      <c r="A97" s="132"/>
      <c r="B97" s="175"/>
      <c r="C97" s="132" t="s">
        <v>166</v>
      </c>
      <c r="D97" s="132" t="s">
        <v>167</v>
      </c>
      <c r="E97" s="134"/>
      <c r="F97" s="132">
        <v>2</v>
      </c>
      <c r="G97" s="132" t="s">
        <v>168</v>
      </c>
      <c r="H97" s="132">
        <v>10</v>
      </c>
    </row>
    <row r="98" spans="1:8">
      <c r="A98" s="132"/>
      <c r="B98" s="175"/>
      <c r="C98" s="132" t="s">
        <v>169</v>
      </c>
      <c r="D98" s="132" t="s">
        <v>13</v>
      </c>
      <c r="E98" s="134" t="s">
        <v>170</v>
      </c>
      <c r="F98" s="132">
        <v>8</v>
      </c>
      <c r="G98" s="132" t="s">
        <v>15</v>
      </c>
      <c r="H98" s="132">
        <v>240</v>
      </c>
    </row>
    <row r="99" spans="1:8">
      <c r="A99" s="132"/>
      <c r="B99" s="175"/>
      <c r="C99" s="122" t="s">
        <v>104</v>
      </c>
      <c r="D99" s="122" t="s">
        <v>22</v>
      </c>
      <c r="E99" s="123" t="s">
        <v>105</v>
      </c>
      <c r="F99" s="122">
        <v>1</v>
      </c>
      <c r="G99" s="122" t="s">
        <v>106</v>
      </c>
      <c r="H99" s="122">
        <v>20</v>
      </c>
    </row>
    <row r="100" spans="1:8">
      <c r="A100" s="132"/>
      <c r="B100" s="175"/>
      <c r="C100" s="132" t="s">
        <v>171</v>
      </c>
      <c r="D100" s="132" t="s">
        <v>22</v>
      </c>
      <c r="E100" s="134" t="s">
        <v>67</v>
      </c>
      <c r="F100" s="132">
        <v>3</v>
      </c>
      <c r="G100" s="132" t="s">
        <v>59</v>
      </c>
      <c r="H100" s="132">
        <v>60</v>
      </c>
    </row>
    <row r="101" spans="1:8">
      <c r="A101" s="132"/>
      <c r="B101" s="176"/>
      <c r="C101" s="132" t="s">
        <v>52</v>
      </c>
      <c r="D101" s="132" t="s">
        <v>30</v>
      </c>
      <c r="E101" s="134"/>
      <c r="F101" s="132">
        <v>6</v>
      </c>
      <c r="G101" s="132" t="s">
        <v>156</v>
      </c>
      <c r="H101" s="132">
        <v>30</v>
      </c>
    </row>
    <row r="102" spans="1:8">
      <c r="A102" s="132"/>
      <c r="B102" s="177"/>
      <c r="C102" s="177"/>
      <c r="D102" s="177"/>
      <c r="E102" s="178"/>
      <c r="F102" s="177"/>
      <c r="G102" s="177"/>
      <c r="H102" s="177"/>
    </row>
    <row r="103" spans="1:8">
      <c r="A103" s="132"/>
      <c r="B103" s="177"/>
      <c r="C103" s="177"/>
      <c r="D103" s="177"/>
      <c r="E103" s="178"/>
      <c r="F103" s="177"/>
      <c r="G103" s="177"/>
      <c r="H103" s="177"/>
    </row>
    <row r="104" spans="1:8">
      <c r="A104" s="132">
        <v>22</v>
      </c>
      <c r="B104" s="179" t="s">
        <v>71</v>
      </c>
      <c r="C104" s="180"/>
      <c r="D104" s="180"/>
      <c r="E104" s="181"/>
      <c r="F104" s="180"/>
      <c r="G104" s="180"/>
      <c r="H104" s="182">
        <f>SUM(H83:H102)</f>
        <v>1204</v>
      </c>
    </row>
    <row r="105" spans="1:8">
      <c r="A105" s="132">
        <v>23</v>
      </c>
      <c r="B105" s="183" t="s">
        <v>172</v>
      </c>
      <c r="C105" s="184"/>
      <c r="D105" s="184"/>
      <c r="E105" s="185"/>
      <c r="F105" s="184"/>
      <c r="G105" s="184"/>
      <c r="H105" s="186"/>
    </row>
    <row r="106" spans="1:8">
      <c r="A106" s="132">
        <v>24</v>
      </c>
      <c r="B106" s="187"/>
      <c r="C106" s="188"/>
      <c r="D106" s="188"/>
      <c r="E106" s="189"/>
      <c r="F106" s="188"/>
      <c r="G106" s="188"/>
      <c r="H106" s="190"/>
    </row>
    <row r="107" spans="1:8">
      <c r="A107" s="132">
        <v>25</v>
      </c>
      <c r="B107" s="132" t="s">
        <v>4</v>
      </c>
      <c r="C107" s="132" t="s">
        <v>5</v>
      </c>
      <c r="D107" s="132" t="s">
        <v>6</v>
      </c>
      <c r="E107" s="134" t="s">
        <v>7</v>
      </c>
      <c r="F107" s="132" t="s">
        <v>8</v>
      </c>
      <c r="G107" s="132" t="s">
        <v>9</v>
      </c>
      <c r="H107" s="132" t="s">
        <v>10</v>
      </c>
    </row>
    <row r="108" spans="1:8">
      <c r="A108" s="132">
        <v>26</v>
      </c>
      <c r="B108" s="174" t="s">
        <v>11</v>
      </c>
      <c r="C108" s="132" t="s">
        <v>12</v>
      </c>
      <c r="D108" s="132" t="s">
        <v>13</v>
      </c>
      <c r="E108" s="134" t="s">
        <v>14</v>
      </c>
      <c r="F108" s="132">
        <v>3</v>
      </c>
      <c r="G108" s="132" t="s">
        <v>15</v>
      </c>
      <c r="H108" s="132">
        <v>90</v>
      </c>
    </row>
    <row r="109" spans="1:8">
      <c r="A109" s="132">
        <v>27</v>
      </c>
      <c r="B109" s="175"/>
      <c r="C109" s="191" t="s">
        <v>173</v>
      </c>
      <c r="D109" s="132" t="s">
        <v>22</v>
      </c>
      <c r="E109" s="134" t="s">
        <v>26</v>
      </c>
      <c r="F109" s="132">
        <v>2</v>
      </c>
      <c r="G109" s="132" t="s">
        <v>27</v>
      </c>
      <c r="H109" s="132">
        <v>30</v>
      </c>
    </row>
    <row r="110" spans="1:8">
      <c r="A110" s="132">
        <v>28</v>
      </c>
      <c r="B110" s="175"/>
      <c r="C110" s="191" t="s">
        <v>152</v>
      </c>
      <c r="D110" s="132" t="s">
        <v>22</v>
      </c>
      <c r="E110" s="134" t="s">
        <v>26</v>
      </c>
      <c r="F110" s="132">
        <v>3</v>
      </c>
      <c r="G110" s="132" t="s">
        <v>62</v>
      </c>
      <c r="H110" s="132">
        <v>18</v>
      </c>
    </row>
    <row r="111" ht="27" spans="1:8">
      <c r="A111" s="132">
        <v>29</v>
      </c>
      <c r="B111" s="170" t="s">
        <v>174</v>
      </c>
      <c r="C111" s="173" t="s">
        <v>38</v>
      </c>
      <c r="D111" s="132" t="s">
        <v>22</v>
      </c>
      <c r="E111" s="132" t="s">
        <v>39</v>
      </c>
      <c r="F111" s="132">
        <v>3</v>
      </c>
      <c r="G111" s="132" t="s">
        <v>40</v>
      </c>
      <c r="H111" s="132">
        <v>75</v>
      </c>
    </row>
    <row r="112" spans="1:8">
      <c r="A112" s="132">
        <v>30</v>
      </c>
      <c r="B112" s="172"/>
      <c r="C112" s="132" t="s">
        <v>175</v>
      </c>
      <c r="D112" s="132" t="s">
        <v>30</v>
      </c>
      <c r="E112" s="132" t="s">
        <v>176</v>
      </c>
      <c r="F112" s="132">
        <v>5</v>
      </c>
      <c r="G112" s="132" t="s">
        <v>177</v>
      </c>
      <c r="H112" s="132">
        <v>250</v>
      </c>
    </row>
    <row r="113" spans="1:8">
      <c r="A113" s="132">
        <v>31</v>
      </c>
      <c r="B113" s="172"/>
      <c r="C113" s="132" t="s">
        <v>178</v>
      </c>
      <c r="D113" s="132" t="s">
        <v>179</v>
      </c>
      <c r="E113" s="132"/>
      <c r="F113" s="132">
        <v>50</v>
      </c>
      <c r="G113" s="132"/>
      <c r="H113" s="132">
        <v>12</v>
      </c>
    </row>
    <row r="114" spans="1:8">
      <c r="A114" s="132">
        <v>32</v>
      </c>
      <c r="B114" s="172"/>
      <c r="C114" s="132" t="s">
        <v>180</v>
      </c>
      <c r="D114" s="132" t="s">
        <v>35</v>
      </c>
      <c r="E114" s="132" t="s">
        <v>181</v>
      </c>
      <c r="F114" s="132">
        <v>1</v>
      </c>
      <c r="G114" s="132" t="s">
        <v>182</v>
      </c>
      <c r="H114" s="132">
        <v>25</v>
      </c>
    </row>
    <row r="115" spans="1:8">
      <c r="A115" s="132">
        <v>33</v>
      </c>
      <c r="B115" s="172"/>
      <c r="C115" s="132" t="s">
        <v>183</v>
      </c>
      <c r="D115" s="132" t="s">
        <v>30</v>
      </c>
      <c r="E115" s="132"/>
      <c r="F115" s="132">
        <v>1</v>
      </c>
      <c r="G115" s="132" t="s">
        <v>75</v>
      </c>
      <c r="H115" s="132">
        <v>20</v>
      </c>
    </row>
    <row r="116" spans="1:8">
      <c r="A116" s="132">
        <v>34</v>
      </c>
      <c r="B116" s="172"/>
      <c r="C116" s="132" t="s">
        <v>184</v>
      </c>
      <c r="D116" s="132" t="s">
        <v>30</v>
      </c>
      <c r="E116" s="132"/>
      <c r="F116" s="132">
        <v>1</v>
      </c>
      <c r="G116" s="132" t="s">
        <v>87</v>
      </c>
      <c r="H116" s="132">
        <v>15</v>
      </c>
    </row>
    <row r="117" spans="1:8">
      <c r="A117" s="132">
        <v>35</v>
      </c>
      <c r="B117" s="172"/>
      <c r="C117" s="132" t="s">
        <v>185</v>
      </c>
      <c r="D117" s="132" t="s">
        <v>35</v>
      </c>
      <c r="E117" s="132" t="s">
        <v>89</v>
      </c>
      <c r="F117" s="132">
        <v>1</v>
      </c>
      <c r="G117" s="132" t="s">
        <v>186</v>
      </c>
      <c r="H117" s="132">
        <v>15</v>
      </c>
    </row>
    <row r="118" spans="1:8">
      <c r="A118" s="132"/>
      <c r="B118" s="172"/>
      <c r="C118" s="132" t="s">
        <v>187</v>
      </c>
      <c r="D118" s="132" t="s">
        <v>35</v>
      </c>
      <c r="E118" s="132" t="s">
        <v>188</v>
      </c>
      <c r="F118" s="132">
        <v>1</v>
      </c>
      <c r="G118" s="132" t="s">
        <v>37</v>
      </c>
      <c r="H118" s="132">
        <v>20</v>
      </c>
    </row>
    <row r="119" spans="1:8">
      <c r="A119" s="132"/>
      <c r="B119" s="172"/>
      <c r="C119" s="132" t="s">
        <v>86</v>
      </c>
      <c r="D119" s="132" t="s">
        <v>30</v>
      </c>
      <c r="E119" s="132"/>
      <c r="F119" s="132">
        <v>2</v>
      </c>
      <c r="G119" s="132" t="s">
        <v>87</v>
      </c>
      <c r="H119" s="132">
        <v>30</v>
      </c>
    </row>
    <row r="120" spans="1:8">
      <c r="A120" s="132"/>
      <c r="B120" s="172"/>
      <c r="C120" s="132" t="s">
        <v>189</v>
      </c>
      <c r="D120" s="132" t="s">
        <v>30</v>
      </c>
      <c r="E120" s="132"/>
      <c r="F120" s="132">
        <v>0.5</v>
      </c>
      <c r="G120" s="132" t="s">
        <v>144</v>
      </c>
      <c r="H120" s="132">
        <v>15</v>
      </c>
    </row>
    <row r="121" spans="1:8">
      <c r="A121" s="132"/>
      <c r="B121" s="132" t="s">
        <v>190</v>
      </c>
      <c r="C121" s="122" t="s">
        <v>47</v>
      </c>
      <c r="D121" s="122" t="s">
        <v>13</v>
      </c>
      <c r="E121" s="123" t="s">
        <v>48</v>
      </c>
      <c r="F121" s="122">
        <v>4</v>
      </c>
      <c r="G121" s="122" t="s">
        <v>20</v>
      </c>
      <c r="H121" s="122">
        <v>240</v>
      </c>
    </row>
    <row r="122" spans="1:8">
      <c r="A122" s="132"/>
      <c r="B122" s="132"/>
      <c r="C122" s="132" t="s">
        <v>52</v>
      </c>
      <c r="D122" s="132" t="s">
        <v>30</v>
      </c>
      <c r="E122" s="134"/>
      <c r="F122" s="132">
        <v>8</v>
      </c>
      <c r="G122" s="132" t="s">
        <v>53</v>
      </c>
      <c r="H122" s="132">
        <v>48</v>
      </c>
    </row>
    <row r="123" spans="1:8">
      <c r="A123" s="132"/>
      <c r="B123" s="132"/>
      <c r="C123" s="132" t="s">
        <v>175</v>
      </c>
      <c r="D123" s="132" t="s">
        <v>30</v>
      </c>
      <c r="E123" s="134"/>
      <c r="F123" s="132">
        <v>4</v>
      </c>
      <c r="G123" s="132" t="s">
        <v>31</v>
      </c>
      <c r="H123" s="132">
        <v>160</v>
      </c>
    </row>
    <row r="124" spans="1:8">
      <c r="A124" s="132"/>
      <c r="B124" s="132"/>
      <c r="C124" s="132" t="s">
        <v>191</v>
      </c>
      <c r="D124" s="132" t="s">
        <v>22</v>
      </c>
      <c r="E124" s="134" t="s">
        <v>192</v>
      </c>
      <c r="F124" s="132">
        <v>4</v>
      </c>
      <c r="G124" s="132" t="s">
        <v>27</v>
      </c>
      <c r="H124" s="132">
        <v>60</v>
      </c>
    </row>
    <row r="125" spans="1:8">
      <c r="A125" s="132"/>
      <c r="B125" s="132"/>
      <c r="C125" s="132"/>
      <c r="D125" s="132"/>
      <c r="E125" s="134"/>
      <c r="F125" s="132"/>
      <c r="G125" s="132"/>
      <c r="H125" s="132"/>
    </row>
    <row r="126" spans="1:8">
      <c r="A126" s="132">
        <v>36</v>
      </c>
      <c r="B126" s="179" t="s">
        <v>71</v>
      </c>
      <c r="C126" s="180"/>
      <c r="D126" s="180"/>
      <c r="E126" s="181"/>
      <c r="F126" s="180"/>
      <c r="G126" s="180"/>
      <c r="H126" s="182">
        <f>SUM(H108:H123)</f>
        <v>1063</v>
      </c>
    </row>
    <row r="127" spans="1:8">
      <c r="A127" s="132">
        <v>37</v>
      </c>
      <c r="B127" s="183" t="s">
        <v>193</v>
      </c>
      <c r="C127" s="184"/>
      <c r="D127" s="184"/>
      <c r="E127" s="185"/>
      <c r="F127" s="184"/>
      <c r="G127" s="184"/>
      <c r="H127" s="186"/>
    </row>
    <row r="128" spans="1:8">
      <c r="A128" s="132">
        <v>38</v>
      </c>
      <c r="B128" s="187"/>
      <c r="C128" s="188"/>
      <c r="D128" s="188"/>
      <c r="E128" s="189"/>
      <c r="F128" s="188"/>
      <c r="G128" s="188"/>
      <c r="H128" s="190"/>
    </row>
    <row r="129" spans="1:8">
      <c r="A129" s="132">
        <v>39</v>
      </c>
      <c r="B129" s="132" t="s">
        <v>4</v>
      </c>
      <c r="C129" s="132" t="s">
        <v>5</v>
      </c>
      <c r="D129" s="132" t="s">
        <v>6</v>
      </c>
      <c r="E129" s="134" t="s">
        <v>7</v>
      </c>
      <c r="F129" s="132" t="s">
        <v>8</v>
      </c>
      <c r="G129" s="132" t="s">
        <v>9</v>
      </c>
      <c r="H129" s="132" t="s">
        <v>10</v>
      </c>
    </row>
    <row r="130" spans="1:8">
      <c r="A130" s="132">
        <v>40</v>
      </c>
      <c r="B130" s="132" t="s">
        <v>11</v>
      </c>
      <c r="C130" s="132" t="s">
        <v>166</v>
      </c>
      <c r="D130" s="132" t="s">
        <v>167</v>
      </c>
      <c r="E130" s="134"/>
      <c r="F130" s="132">
        <v>4</v>
      </c>
      <c r="G130" s="132" t="s">
        <v>168</v>
      </c>
      <c r="H130" s="132">
        <v>20</v>
      </c>
    </row>
    <row r="131" spans="1:8">
      <c r="A131" s="132">
        <v>41</v>
      </c>
      <c r="B131" s="132"/>
      <c r="C131" s="132" t="s">
        <v>194</v>
      </c>
      <c r="D131" s="132" t="s">
        <v>13</v>
      </c>
      <c r="E131" s="134" t="s">
        <v>14</v>
      </c>
      <c r="F131" s="132">
        <v>2</v>
      </c>
      <c r="G131" s="132" t="s">
        <v>20</v>
      </c>
      <c r="H131" s="132">
        <v>120</v>
      </c>
    </row>
    <row r="132" spans="1:8">
      <c r="A132" s="132">
        <v>42</v>
      </c>
      <c r="B132" s="132"/>
      <c r="C132" s="132" t="s">
        <v>52</v>
      </c>
      <c r="D132" s="132" t="s">
        <v>30</v>
      </c>
      <c r="E132" s="134"/>
      <c r="F132" s="132">
        <v>6</v>
      </c>
      <c r="G132" s="132" t="s">
        <v>53</v>
      </c>
      <c r="H132" s="132">
        <v>36</v>
      </c>
    </row>
    <row r="133" spans="1:8">
      <c r="A133" s="132">
        <v>43</v>
      </c>
      <c r="B133" s="132" t="s">
        <v>195</v>
      </c>
      <c r="C133" s="132" t="s">
        <v>196</v>
      </c>
      <c r="D133" s="132" t="s">
        <v>30</v>
      </c>
      <c r="E133" s="134"/>
      <c r="F133" s="132">
        <v>5</v>
      </c>
      <c r="G133" s="132" t="s">
        <v>33</v>
      </c>
      <c r="H133" s="132">
        <v>50</v>
      </c>
    </row>
    <row r="134" spans="1:8">
      <c r="A134" s="132"/>
      <c r="B134" s="132"/>
      <c r="C134" s="132" t="s">
        <v>197</v>
      </c>
      <c r="D134" s="132" t="s">
        <v>35</v>
      </c>
      <c r="E134" s="134" t="s">
        <v>198</v>
      </c>
      <c r="F134" s="132">
        <v>1</v>
      </c>
      <c r="G134" s="132" t="s">
        <v>90</v>
      </c>
      <c r="H134" s="132">
        <v>50</v>
      </c>
    </row>
    <row r="135" spans="1:8">
      <c r="A135" s="132">
        <v>44</v>
      </c>
      <c r="B135" s="132"/>
      <c r="C135" s="132" t="s">
        <v>199</v>
      </c>
      <c r="D135" s="132" t="s">
        <v>30</v>
      </c>
      <c r="E135" s="134"/>
      <c r="F135" s="132">
        <v>6</v>
      </c>
      <c r="G135" s="132" t="s">
        <v>31</v>
      </c>
      <c r="H135" s="132">
        <v>240</v>
      </c>
    </row>
    <row r="136" spans="1:8">
      <c r="A136" s="132">
        <v>45</v>
      </c>
      <c r="B136" s="132"/>
      <c r="C136" s="132" t="s">
        <v>88</v>
      </c>
      <c r="D136" s="132" t="s">
        <v>35</v>
      </c>
      <c r="E136" s="134" t="s">
        <v>89</v>
      </c>
      <c r="F136" s="132">
        <v>1</v>
      </c>
      <c r="G136" s="132" t="s">
        <v>43</v>
      </c>
      <c r="H136" s="132">
        <v>30</v>
      </c>
    </row>
    <row r="137" spans="1:8">
      <c r="A137" s="132">
        <v>46</v>
      </c>
      <c r="B137" s="132"/>
      <c r="C137" s="132" t="s">
        <v>200</v>
      </c>
      <c r="D137" s="132" t="s">
        <v>13</v>
      </c>
      <c r="E137" s="134"/>
      <c r="F137" s="132">
        <v>1</v>
      </c>
      <c r="G137" s="132" t="s">
        <v>75</v>
      </c>
      <c r="H137" s="132">
        <v>20</v>
      </c>
    </row>
    <row r="138" spans="1:8">
      <c r="A138" s="132">
        <v>47</v>
      </c>
      <c r="B138" s="132"/>
      <c r="C138" s="132" t="s">
        <v>201</v>
      </c>
      <c r="D138" s="132" t="s">
        <v>35</v>
      </c>
      <c r="E138" s="134" t="s">
        <v>77</v>
      </c>
      <c r="F138" s="132">
        <v>1</v>
      </c>
      <c r="G138" s="132" t="s">
        <v>37</v>
      </c>
      <c r="H138" s="132">
        <v>20</v>
      </c>
    </row>
    <row r="139" spans="1:8">
      <c r="A139" s="132">
        <v>48</v>
      </c>
      <c r="B139" s="132"/>
      <c r="C139" s="132" t="s">
        <v>202</v>
      </c>
      <c r="D139" s="132" t="s">
        <v>35</v>
      </c>
      <c r="E139" s="132" t="s">
        <v>203</v>
      </c>
      <c r="F139" s="132">
        <v>1</v>
      </c>
      <c r="G139" s="132" t="s">
        <v>182</v>
      </c>
      <c r="H139" s="132">
        <v>25</v>
      </c>
    </row>
    <row r="140" spans="1:8">
      <c r="A140" s="132"/>
      <c r="B140" s="175" t="s">
        <v>204</v>
      </c>
      <c r="C140" s="132" t="s">
        <v>205</v>
      </c>
      <c r="D140" s="132" t="s">
        <v>22</v>
      </c>
      <c r="E140" s="134" t="s">
        <v>103</v>
      </c>
      <c r="F140" s="132">
        <v>12</v>
      </c>
      <c r="G140" s="132" t="s">
        <v>122</v>
      </c>
      <c r="H140" s="132">
        <v>120</v>
      </c>
    </row>
    <row r="141" spans="1:8">
      <c r="A141" s="132"/>
      <c r="B141" s="175"/>
      <c r="C141" s="132" t="s">
        <v>206</v>
      </c>
      <c r="D141" s="132" t="s">
        <v>13</v>
      </c>
      <c r="E141" s="134" t="s">
        <v>67</v>
      </c>
      <c r="F141" s="132">
        <v>1</v>
      </c>
      <c r="G141" s="132" t="s">
        <v>40</v>
      </c>
      <c r="H141" s="132">
        <v>25</v>
      </c>
    </row>
    <row r="142" spans="1:8">
      <c r="A142" s="132"/>
      <c r="B142" s="175"/>
      <c r="C142" s="132" t="s">
        <v>68</v>
      </c>
      <c r="D142" s="132" t="s">
        <v>13</v>
      </c>
      <c r="E142" s="134" t="s">
        <v>69</v>
      </c>
      <c r="F142" s="132">
        <v>6</v>
      </c>
      <c r="G142" s="132" t="s">
        <v>70</v>
      </c>
      <c r="H142" s="132">
        <v>30</v>
      </c>
    </row>
    <row r="143" spans="1:8">
      <c r="A143" s="132"/>
      <c r="B143" s="175"/>
      <c r="C143" s="132" t="s">
        <v>207</v>
      </c>
      <c r="D143" s="132" t="s">
        <v>208</v>
      </c>
      <c r="E143" s="134" t="s">
        <v>209</v>
      </c>
      <c r="F143" s="132">
        <v>3</v>
      </c>
      <c r="G143" s="132" t="s">
        <v>210</v>
      </c>
      <c r="H143" s="132">
        <v>240</v>
      </c>
    </row>
    <row r="144" spans="1:8">
      <c r="A144" s="132"/>
      <c r="B144" s="175"/>
      <c r="C144" s="132"/>
      <c r="D144" s="132"/>
      <c r="E144" s="134"/>
      <c r="F144" s="132"/>
      <c r="G144" s="132"/>
      <c r="H144" s="132"/>
    </row>
    <row r="145" spans="1:8">
      <c r="A145" s="132"/>
      <c r="B145" s="175"/>
      <c r="C145" s="132"/>
      <c r="D145" s="132"/>
      <c r="E145" s="134"/>
      <c r="F145" s="132"/>
      <c r="G145" s="132"/>
      <c r="H145" s="132"/>
    </row>
    <row r="146" spans="1:8">
      <c r="A146" s="132"/>
      <c r="B146" s="176"/>
      <c r="C146" s="132"/>
      <c r="D146" s="132"/>
      <c r="E146" s="134"/>
      <c r="F146" s="132"/>
      <c r="G146" s="132"/>
      <c r="H146" s="132"/>
    </row>
    <row r="147" spans="1:8">
      <c r="A147" s="132"/>
      <c r="B147" s="176"/>
      <c r="C147" s="132"/>
      <c r="D147" s="132"/>
      <c r="E147" s="134"/>
      <c r="F147" s="132"/>
      <c r="G147" s="132"/>
      <c r="H147" s="132"/>
    </row>
    <row r="148" spans="1:8">
      <c r="A148" s="132">
        <v>49</v>
      </c>
      <c r="B148" s="179" t="s">
        <v>71</v>
      </c>
      <c r="C148" s="180"/>
      <c r="D148" s="180"/>
      <c r="E148" s="181"/>
      <c r="F148" s="180"/>
      <c r="G148" s="180"/>
      <c r="H148" s="182">
        <f>SUM(H130:H145)</f>
        <v>1026</v>
      </c>
    </row>
    <row r="149" spans="1:8">
      <c r="A149" s="132">
        <v>50</v>
      </c>
      <c r="B149" s="183" t="s">
        <v>211</v>
      </c>
      <c r="C149" s="184"/>
      <c r="D149" s="184"/>
      <c r="E149" s="185"/>
      <c r="F149" s="184"/>
      <c r="G149" s="184"/>
      <c r="H149" s="186"/>
    </row>
    <row r="150" spans="1:8">
      <c r="A150" s="132">
        <v>51</v>
      </c>
      <c r="B150" s="187"/>
      <c r="C150" s="188"/>
      <c r="D150" s="188"/>
      <c r="E150" s="189"/>
      <c r="F150" s="188"/>
      <c r="G150" s="188"/>
      <c r="H150" s="190"/>
    </row>
    <row r="151" spans="1:8">
      <c r="A151" s="132">
        <v>52</v>
      </c>
      <c r="B151" s="132" t="s">
        <v>4</v>
      </c>
      <c r="C151" s="132" t="s">
        <v>5</v>
      </c>
      <c r="D151" s="132" t="s">
        <v>6</v>
      </c>
      <c r="E151" s="134" t="s">
        <v>7</v>
      </c>
      <c r="F151" s="132" t="s">
        <v>8</v>
      </c>
      <c r="G151" s="132" t="s">
        <v>9</v>
      </c>
      <c r="H151" s="132" t="s">
        <v>212</v>
      </c>
    </row>
    <row r="152" spans="1:8">
      <c r="A152" s="132">
        <v>53</v>
      </c>
      <c r="B152" s="174" t="s">
        <v>11</v>
      </c>
      <c r="C152" s="132" t="s">
        <v>12</v>
      </c>
      <c r="D152" s="132" t="s">
        <v>13</v>
      </c>
      <c r="E152" s="134" t="s">
        <v>14</v>
      </c>
      <c r="F152" s="132">
        <v>6</v>
      </c>
      <c r="G152" s="132" t="s">
        <v>213</v>
      </c>
      <c r="H152" s="132">
        <v>210</v>
      </c>
    </row>
    <row r="153" spans="1:8">
      <c r="A153" s="132">
        <v>54</v>
      </c>
      <c r="B153" s="175"/>
      <c r="C153" s="132" t="s">
        <v>214</v>
      </c>
      <c r="D153" s="132" t="s">
        <v>215</v>
      </c>
      <c r="E153" s="134"/>
      <c r="F153" s="132">
        <v>1</v>
      </c>
      <c r="G153" s="132" t="s">
        <v>216</v>
      </c>
      <c r="H153" s="132">
        <v>85</v>
      </c>
    </row>
    <row r="154" spans="1:8">
      <c r="A154" s="132">
        <v>55</v>
      </c>
      <c r="B154" s="175"/>
      <c r="C154" s="132" t="s">
        <v>217</v>
      </c>
      <c r="D154" s="132" t="s">
        <v>218</v>
      </c>
      <c r="E154" s="134" t="s">
        <v>219</v>
      </c>
      <c r="F154" s="132">
        <v>1</v>
      </c>
      <c r="G154" s="132" t="s">
        <v>220</v>
      </c>
      <c r="H154" s="132">
        <v>100</v>
      </c>
    </row>
    <row r="155" spans="1:8">
      <c r="A155" s="132">
        <v>56</v>
      </c>
      <c r="B155" s="192" t="s">
        <v>221</v>
      </c>
      <c r="C155" s="132" t="s">
        <v>222</v>
      </c>
      <c r="D155" s="132" t="s">
        <v>30</v>
      </c>
      <c r="E155" s="132"/>
      <c r="F155" s="132">
        <v>4</v>
      </c>
      <c r="G155" s="132" t="s">
        <v>177</v>
      </c>
      <c r="H155" s="132">
        <v>200</v>
      </c>
    </row>
    <row r="156" ht="27" spans="1:8">
      <c r="A156" s="132">
        <v>57</v>
      </c>
      <c r="B156" s="193"/>
      <c r="C156" s="173" t="s">
        <v>223</v>
      </c>
      <c r="D156" s="132" t="s">
        <v>35</v>
      </c>
      <c r="E156" s="132" t="s">
        <v>224</v>
      </c>
      <c r="F156" s="132">
        <v>1</v>
      </c>
      <c r="G156" s="132" t="s">
        <v>225</v>
      </c>
      <c r="H156" s="132">
        <v>30</v>
      </c>
    </row>
    <row r="157" ht="27" spans="1:8">
      <c r="A157" s="132">
        <v>58</v>
      </c>
      <c r="B157" s="193"/>
      <c r="C157" s="173" t="s">
        <v>226</v>
      </c>
      <c r="D157" s="132" t="s">
        <v>167</v>
      </c>
      <c r="E157" s="132"/>
      <c r="F157" s="132">
        <v>4</v>
      </c>
      <c r="G157" s="132" t="s">
        <v>87</v>
      </c>
      <c r="H157" s="132">
        <v>60</v>
      </c>
    </row>
    <row r="158" ht="40.5" spans="1:8">
      <c r="A158" s="132">
        <v>59</v>
      </c>
      <c r="B158" s="193"/>
      <c r="C158" s="173" t="s">
        <v>227</v>
      </c>
      <c r="D158" s="132" t="s">
        <v>35</v>
      </c>
      <c r="E158" s="132" t="s">
        <v>228</v>
      </c>
      <c r="F158" s="132">
        <v>2</v>
      </c>
      <c r="G158" s="132" t="s">
        <v>37</v>
      </c>
      <c r="H158" s="132">
        <v>40</v>
      </c>
    </row>
    <row r="159" spans="1:8">
      <c r="A159" s="132">
        <v>61</v>
      </c>
      <c r="B159" s="194"/>
      <c r="C159" s="132" t="s">
        <v>68</v>
      </c>
      <c r="D159" s="132" t="s">
        <v>13</v>
      </c>
      <c r="E159" s="134" t="s">
        <v>69</v>
      </c>
      <c r="F159" s="132">
        <v>5</v>
      </c>
      <c r="G159" s="132" t="s">
        <v>229</v>
      </c>
      <c r="H159" s="132">
        <v>20</v>
      </c>
    </row>
    <row r="160" spans="1:8">
      <c r="A160" s="132"/>
      <c r="B160" s="193" t="s">
        <v>230</v>
      </c>
      <c r="C160" s="132" t="s">
        <v>206</v>
      </c>
      <c r="D160" s="132" t="s">
        <v>13</v>
      </c>
      <c r="E160" s="134" t="s">
        <v>67</v>
      </c>
      <c r="F160" s="132">
        <v>1</v>
      </c>
      <c r="G160" s="132" t="s">
        <v>40</v>
      </c>
      <c r="H160" s="132">
        <v>25</v>
      </c>
    </row>
    <row r="161" spans="1:8">
      <c r="A161" s="132"/>
      <c r="B161" s="193"/>
      <c r="C161" s="132" t="s">
        <v>231</v>
      </c>
      <c r="D161" s="132" t="s">
        <v>22</v>
      </c>
      <c r="E161" s="134" t="s">
        <v>45</v>
      </c>
      <c r="F161" s="132">
        <v>2</v>
      </c>
      <c r="G161" s="132" t="s">
        <v>131</v>
      </c>
      <c r="H161" s="132">
        <v>100</v>
      </c>
    </row>
    <row r="162" spans="1:8">
      <c r="A162" s="132"/>
      <c r="B162" s="193"/>
      <c r="C162" s="132" t="s">
        <v>107</v>
      </c>
      <c r="D162" s="132" t="s">
        <v>22</v>
      </c>
      <c r="E162" s="134" t="s">
        <v>67</v>
      </c>
      <c r="F162" s="132">
        <v>3</v>
      </c>
      <c r="G162" s="132" t="s">
        <v>108</v>
      </c>
      <c r="H162" s="132">
        <v>120</v>
      </c>
    </row>
    <row r="163" spans="1:8">
      <c r="A163" s="132"/>
      <c r="B163" s="193"/>
      <c r="C163" s="132" t="s">
        <v>232</v>
      </c>
      <c r="D163" s="132" t="s">
        <v>22</v>
      </c>
      <c r="E163" s="134" t="s">
        <v>105</v>
      </c>
      <c r="F163" s="132">
        <v>1</v>
      </c>
      <c r="G163" s="132" t="s">
        <v>59</v>
      </c>
      <c r="H163" s="132">
        <v>30</v>
      </c>
    </row>
    <row r="164" spans="1:8">
      <c r="A164" s="132"/>
      <c r="B164" s="193"/>
      <c r="C164" s="132" t="s">
        <v>171</v>
      </c>
      <c r="D164" s="132" t="s">
        <v>22</v>
      </c>
      <c r="E164" s="134" t="s">
        <v>105</v>
      </c>
      <c r="F164" s="132">
        <v>2</v>
      </c>
      <c r="G164" s="132" t="s">
        <v>106</v>
      </c>
      <c r="H164" s="132">
        <v>40</v>
      </c>
    </row>
    <row r="165" spans="1:8">
      <c r="A165" s="132"/>
      <c r="B165" s="194"/>
      <c r="C165" s="132"/>
      <c r="D165" s="132"/>
      <c r="E165" s="134"/>
      <c r="F165" s="132"/>
      <c r="G165" s="132"/>
      <c r="H165" s="132"/>
    </row>
    <row r="166" spans="1:8">
      <c r="A166" s="132"/>
      <c r="B166" s="194"/>
      <c r="C166" s="132"/>
      <c r="D166" s="132"/>
      <c r="E166" s="134"/>
      <c r="F166" s="132"/>
      <c r="G166" s="132"/>
      <c r="H166" s="132"/>
    </row>
    <row r="167" spans="1:8">
      <c r="A167" s="132"/>
      <c r="B167" s="194"/>
      <c r="C167" s="132"/>
      <c r="D167" s="132"/>
      <c r="E167" s="134"/>
      <c r="F167" s="132"/>
      <c r="G167" s="132"/>
      <c r="H167" s="132"/>
    </row>
    <row r="168" spans="1:8">
      <c r="A168" s="132"/>
      <c r="B168" s="194"/>
      <c r="C168" s="132"/>
      <c r="D168" s="132"/>
      <c r="E168" s="134"/>
      <c r="F168" s="132"/>
      <c r="G168" s="132"/>
      <c r="H168" s="132"/>
    </row>
    <row r="169" spans="1:8">
      <c r="A169" s="132">
        <v>62</v>
      </c>
      <c r="B169" s="195" t="s">
        <v>71</v>
      </c>
      <c r="C169" s="180"/>
      <c r="D169" s="180"/>
      <c r="E169" s="181"/>
      <c r="F169" s="180"/>
      <c r="G169" s="180"/>
      <c r="H169" s="182">
        <f>SUM(H152:H167)</f>
        <v>1060</v>
      </c>
    </row>
    <row r="170" spans="1:8">
      <c r="A170" s="132">
        <v>63</v>
      </c>
      <c r="B170" s="183" t="s">
        <v>233</v>
      </c>
      <c r="C170" s="184"/>
      <c r="D170" s="184"/>
      <c r="E170" s="185"/>
      <c r="F170" s="184"/>
      <c r="G170" s="184"/>
      <c r="H170" s="186"/>
    </row>
    <row r="171" spans="1:8">
      <c r="A171" s="132">
        <v>64</v>
      </c>
      <c r="B171" s="187"/>
      <c r="C171" s="188"/>
      <c r="D171" s="188"/>
      <c r="E171" s="189"/>
      <c r="F171" s="188"/>
      <c r="G171" s="188"/>
      <c r="H171" s="190"/>
    </row>
    <row r="172" spans="1:8">
      <c r="A172" s="132">
        <v>65</v>
      </c>
      <c r="B172" s="132" t="s">
        <v>4</v>
      </c>
      <c r="C172" s="132" t="s">
        <v>5</v>
      </c>
      <c r="D172" s="132" t="s">
        <v>6</v>
      </c>
      <c r="E172" s="134" t="s">
        <v>7</v>
      </c>
      <c r="F172" s="132" t="s">
        <v>8</v>
      </c>
      <c r="G172" s="132" t="s">
        <v>9</v>
      </c>
      <c r="H172" s="132" t="s">
        <v>10</v>
      </c>
    </row>
    <row r="173" spans="1:8">
      <c r="A173" s="132"/>
      <c r="B173" s="132"/>
      <c r="C173" s="132" t="s">
        <v>21</v>
      </c>
      <c r="D173" s="132" t="s">
        <v>22</v>
      </c>
      <c r="E173" s="134" t="s">
        <v>23</v>
      </c>
      <c r="F173" s="132">
        <v>1</v>
      </c>
      <c r="G173" s="132" t="s">
        <v>234</v>
      </c>
      <c r="H173" s="132">
        <v>90</v>
      </c>
    </row>
    <row r="174" spans="1:8">
      <c r="A174" s="132">
        <v>66</v>
      </c>
      <c r="B174" s="174"/>
      <c r="C174" s="132" t="s">
        <v>12</v>
      </c>
      <c r="D174" s="132" t="s">
        <v>13</v>
      </c>
      <c r="E174" s="134" t="s">
        <v>14</v>
      </c>
      <c r="F174" s="132">
        <v>6</v>
      </c>
      <c r="G174" s="132" t="s">
        <v>15</v>
      </c>
      <c r="H174" s="132">
        <v>180</v>
      </c>
    </row>
    <row r="175" spans="1:8">
      <c r="A175" s="132">
        <v>67</v>
      </c>
      <c r="B175" s="192" t="s">
        <v>235</v>
      </c>
      <c r="C175" s="132" t="s">
        <v>236</v>
      </c>
      <c r="D175" s="132" t="s">
        <v>30</v>
      </c>
      <c r="E175" s="134"/>
      <c r="F175" s="132">
        <v>6</v>
      </c>
      <c r="G175" s="132" t="s">
        <v>31</v>
      </c>
      <c r="H175" s="132">
        <v>240</v>
      </c>
    </row>
    <row r="176" spans="1:8">
      <c r="A176" s="132">
        <v>68</v>
      </c>
      <c r="B176" s="193"/>
      <c r="C176" s="132" t="s">
        <v>237</v>
      </c>
      <c r="D176" s="132" t="s">
        <v>35</v>
      </c>
      <c r="E176" s="134" t="s">
        <v>89</v>
      </c>
      <c r="F176" s="132">
        <v>1</v>
      </c>
      <c r="G176" s="132" t="s">
        <v>80</v>
      </c>
      <c r="H176" s="132">
        <v>50</v>
      </c>
    </row>
    <row r="177" spans="1:8">
      <c r="A177" s="132">
        <v>69</v>
      </c>
      <c r="B177" s="193"/>
      <c r="C177" s="191" t="s">
        <v>118</v>
      </c>
      <c r="D177" s="132" t="s">
        <v>30</v>
      </c>
      <c r="E177" s="134"/>
      <c r="F177" s="132">
        <v>2</v>
      </c>
      <c r="G177" s="132" t="s">
        <v>87</v>
      </c>
      <c r="H177" s="132">
        <v>30</v>
      </c>
    </row>
    <row r="178" spans="1:8">
      <c r="A178" s="132">
        <v>70</v>
      </c>
      <c r="B178" s="193"/>
      <c r="C178" s="132" t="s">
        <v>238</v>
      </c>
      <c r="D178" s="132" t="s">
        <v>22</v>
      </c>
      <c r="E178" s="134" t="s">
        <v>239</v>
      </c>
      <c r="F178" s="132">
        <v>1</v>
      </c>
      <c r="G178" s="132" t="s">
        <v>59</v>
      </c>
      <c r="H178" s="132">
        <v>30</v>
      </c>
    </row>
    <row r="179" spans="1:8">
      <c r="A179" s="132">
        <v>71</v>
      </c>
      <c r="B179" s="193"/>
      <c r="C179" s="132" t="s">
        <v>227</v>
      </c>
      <c r="D179" s="132" t="s">
        <v>35</v>
      </c>
      <c r="E179" s="134"/>
      <c r="F179" s="132">
        <v>2</v>
      </c>
      <c r="G179" s="132" t="s">
        <v>37</v>
      </c>
      <c r="H179" s="132">
        <v>40</v>
      </c>
    </row>
    <row r="180" spans="1:8">
      <c r="A180" s="132">
        <v>72</v>
      </c>
      <c r="B180" s="193"/>
      <c r="C180" s="132" t="s">
        <v>86</v>
      </c>
      <c r="D180" s="132" t="s">
        <v>30</v>
      </c>
      <c r="E180" s="134"/>
      <c r="F180" s="132">
        <v>2</v>
      </c>
      <c r="G180" s="132" t="s">
        <v>87</v>
      </c>
      <c r="H180" s="132">
        <v>30</v>
      </c>
    </row>
    <row r="181" spans="1:8">
      <c r="A181" s="132">
        <v>73</v>
      </c>
      <c r="B181" s="193"/>
      <c r="C181" s="138" t="s">
        <v>137</v>
      </c>
      <c r="D181" s="138" t="s">
        <v>127</v>
      </c>
      <c r="E181" s="134"/>
      <c r="F181" s="138">
        <v>4</v>
      </c>
      <c r="G181" s="132" t="s">
        <v>53</v>
      </c>
      <c r="H181" s="132">
        <v>24</v>
      </c>
    </row>
    <row r="182" spans="1:8">
      <c r="A182" s="132">
        <v>74</v>
      </c>
      <c r="B182" s="193"/>
      <c r="C182" s="132" t="s">
        <v>102</v>
      </c>
      <c r="D182" s="132" t="s">
        <v>22</v>
      </c>
      <c r="E182" s="134" t="s">
        <v>45</v>
      </c>
      <c r="F182" s="132">
        <v>1</v>
      </c>
      <c r="G182" s="132" t="s">
        <v>27</v>
      </c>
      <c r="H182" s="132">
        <v>15</v>
      </c>
    </row>
    <row r="183" spans="1:8">
      <c r="A183" s="132">
        <v>76</v>
      </c>
      <c r="B183" s="193"/>
      <c r="C183" s="132" t="s">
        <v>52</v>
      </c>
      <c r="D183" s="132" t="s">
        <v>30</v>
      </c>
      <c r="E183" s="134"/>
      <c r="F183" s="132">
        <v>6</v>
      </c>
      <c r="G183" s="132" t="s">
        <v>53</v>
      </c>
      <c r="H183" s="132">
        <v>36</v>
      </c>
    </row>
    <row r="184" spans="1:8">
      <c r="A184" s="132">
        <v>77</v>
      </c>
      <c r="B184" s="193"/>
      <c r="C184" s="132" t="s">
        <v>240</v>
      </c>
      <c r="D184" s="132" t="s">
        <v>30</v>
      </c>
      <c r="E184" s="134"/>
      <c r="F184" s="132">
        <v>2</v>
      </c>
      <c r="G184" s="132" t="s">
        <v>53</v>
      </c>
      <c r="H184" s="132">
        <v>12</v>
      </c>
    </row>
    <row r="185" spans="1:8">
      <c r="A185" s="132">
        <v>78</v>
      </c>
      <c r="B185" s="193"/>
      <c r="C185" s="132" t="s">
        <v>241</v>
      </c>
      <c r="D185" s="132" t="s">
        <v>22</v>
      </c>
      <c r="E185" s="134" t="s">
        <v>103</v>
      </c>
      <c r="F185" s="132">
        <v>1</v>
      </c>
      <c r="G185" s="132" t="s">
        <v>27</v>
      </c>
      <c r="H185" s="132">
        <v>15</v>
      </c>
    </row>
    <row r="186" spans="1:8">
      <c r="A186" s="132"/>
      <c r="B186" s="194"/>
      <c r="C186" s="161" t="s">
        <v>157</v>
      </c>
      <c r="D186" s="122" t="s">
        <v>22</v>
      </c>
      <c r="E186" s="130" t="s">
        <v>158</v>
      </c>
      <c r="F186" s="122">
        <v>2</v>
      </c>
      <c r="G186" s="122" t="s">
        <v>108</v>
      </c>
      <c r="H186" s="122">
        <v>80</v>
      </c>
    </row>
    <row r="187" spans="1:8">
      <c r="A187" s="132"/>
      <c r="B187" s="193" t="s">
        <v>242</v>
      </c>
      <c r="C187" s="122" t="s">
        <v>47</v>
      </c>
      <c r="D187" s="122" t="s">
        <v>13</v>
      </c>
      <c r="E187" s="123" t="s">
        <v>48</v>
      </c>
      <c r="F187" s="122">
        <v>1</v>
      </c>
      <c r="G187" s="122" t="s">
        <v>20</v>
      </c>
      <c r="H187" s="122">
        <v>60</v>
      </c>
    </row>
    <row r="188" spans="1:8">
      <c r="A188" s="132"/>
      <c r="B188" s="193"/>
      <c r="C188" s="132" t="s">
        <v>207</v>
      </c>
      <c r="D188" s="132" t="s">
        <v>208</v>
      </c>
      <c r="E188" s="134" t="s">
        <v>209</v>
      </c>
      <c r="F188" s="132">
        <v>2</v>
      </c>
      <c r="G188" s="132" t="s">
        <v>210</v>
      </c>
      <c r="H188" s="132">
        <v>160</v>
      </c>
    </row>
    <row r="189" spans="1:8">
      <c r="A189" s="132"/>
      <c r="B189" s="193"/>
      <c r="C189" s="122" t="s">
        <v>243</v>
      </c>
      <c r="D189" s="122" t="s">
        <v>30</v>
      </c>
      <c r="E189" s="123"/>
      <c r="F189" s="122">
        <v>3</v>
      </c>
      <c r="G189" s="122" t="s">
        <v>33</v>
      </c>
      <c r="H189" s="122">
        <v>30</v>
      </c>
    </row>
    <row r="190" spans="1:8">
      <c r="A190" s="132"/>
      <c r="B190" s="193"/>
      <c r="C190" s="122" t="s">
        <v>244</v>
      </c>
      <c r="D190" s="196" t="s">
        <v>146</v>
      </c>
      <c r="E190" s="196" t="s">
        <v>245</v>
      </c>
      <c r="F190" s="196">
        <v>3</v>
      </c>
      <c r="G190" s="132" t="s">
        <v>246</v>
      </c>
      <c r="H190" s="132">
        <v>54</v>
      </c>
    </row>
    <row r="191" spans="1:8">
      <c r="A191" s="132"/>
      <c r="B191" s="194"/>
      <c r="C191" s="132" t="s">
        <v>191</v>
      </c>
      <c r="D191" s="132" t="s">
        <v>22</v>
      </c>
      <c r="E191" s="134" t="s">
        <v>192</v>
      </c>
      <c r="F191" s="132">
        <v>4</v>
      </c>
      <c r="G191" s="132" t="s">
        <v>27</v>
      </c>
      <c r="H191" s="132">
        <v>60</v>
      </c>
    </row>
    <row r="192" spans="1:8">
      <c r="A192" s="132"/>
      <c r="B192" s="194"/>
      <c r="C192" s="132"/>
      <c r="D192" s="132"/>
      <c r="E192" s="134"/>
      <c r="F192" s="132"/>
      <c r="G192" s="132"/>
      <c r="H192" s="132"/>
    </row>
    <row r="193" spans="1:8">
      <c r="A193" s="132"/>
      <c r="B193" s="194"/>
      <c r="C193" s="132"/>
      <c r="D193" s="132"/>
      <c r="E193" s="134"/>
      <c r="F193" s="132"/>
      <c r="G193" s="132"/>
      <c r="H193" s="132"/>
    </row>
    <row r="194" spans="1:8">
      <c r="A194" s="132">
        <v>80</v>
      </c>
      <c r="B194" s="197" t="s">
        <v>71</v>
      </c>
      <c r="C194" s="180"/>
      <c r="D194" s="180"/>
      <c r="E194" s="181"/>
      <c r="F194" s="180"/>
      <c r="G194" s="180"/>
      <c r="H194" s="182">
        <f>SUM(H174:H191)</f>
        <v>1146</v>
      </c>
    </row>
    <row r="195" spans="1:8">
      <c r="A195" s="132">
        <v>81</v>
      </c>
      <c r="B195" s="183" t="s">
        <v>247</v>
      </c>
      <c r="C195" s="184"/>
      <c r="D195" s="184"/>
      <c r="E195" s="185"/>
      <c r="F195" s="184"/>
      <c r="G195" s="184"/>
      <c r="H195" s="186"/>
    </row>
    <row r="196" spans="1:8">
      <c r="A196" s="132">
        <v>82</v>
      </c>
      <c r="B196" s="198"/>
      <c r="C196" s="199"/>
      <c r="D196" s="199"/>
      <c r="E196" s="200"/>
      <c r="F196" s="199"/>
      <c r="G196" s="199"/>
      <c r="H196" s="201"/>
    </row>
    <row r="197" spans="1:8">
      <c r="A197" s="132">
        <v>83</v>
      </c>
      <c r="B197" s="132" t="s">
        <v>4</v>
      </c>
      <c r="C197" s="132" t="s">
        <v>5</v>
      </c>
      <c r="D197" s="132" t="s">
        <v>6</v>
      </c>
      <c r="E197" s="134" t="s">
        <v>7</v>
      </c>
      <c r="F197" s="132" t="s">
        <v>8</v>
      </c>
      <c r="G197" s="132" t="s">
        <v>9</v>
      </c>
      <c r="H197" s="132" t="s">
        <v>10</v>
      </c>
    </row>
    <row r="198" spans="1:8">
      <c r="A198" s="132">
        <v>84</v>
      </c>
      <c r="B198" s="174"/>
      <c r="C198" s="191" t="s">
        <v>173</v>
      </c>
      <c r="D198" s="132" t="s">
        <v>22</v>
      </c>
      <c r="E198" s="134" t="s">
        <v>26</v>
      </c>
      <c r="F198" s="132">
        <v>2</v>
      </c>
      <c r="G198" s="132" t="s">
        <v>27</v>
      </c>
      <c r="H198" s="132">
        <v>30</v>
      </c>
    </row>
    <row r="199" spans="1:8">
      <c r="A199" s="132"/>
      <c r="B199" s="174"/>
      <c r="C199" s="191" t="s">
        <v>16</v>
      </c>
      <c r="D199" s="132" t="s">
        <v>22</v>
      </c>
      <c r="E199" s="134" t="s">
        <v>248</v>
      </c>
      <c r="F199" s="132">
        <v>2</v>
      </c>
      <c r="G199" s="132" t="s">
        <v>108</v>
      </c>
      <c r="H199" s="132">
        <v>80</v>
      </c>
    </row>
    <row r="200" spans="1:8">
      <c r="A200" s="132"/>
      <c r="B200" s="174"/>
      <c r="C200" s="132" t="s">
        <v>249</v>
      </c>
      <c r="D200" s="132" t="s">
        <v>13</v>
      </c>
      <c r="E200" s="134" t="s">
        <v>164</v>
      </c>
      <c r="F200" s="132">
        <v>3</v>
      </c>
      <c r="G200" s="132" t="s">
        <v>20</v>
      </c>
      <c r="H200" s="132">
        <v>180</v>
      </c>
    </row>
    <row r="201" spans="1:8">
      <c r="A201" s="132">
        <v>85</v>
      </c>
      <c r="B201" s="171" t="s">
        <v>250</v>
      </c>
      <c r="C201" s="132" t="s">
        <v>251</v>
      </c>
      <c r="D201" s="132" t="s">
        <v>13</v>
      </c>
      <c r="E201" s="134"/>
      <c r="F201" s="132">
        <v>6</v>
      </c>
      <c r="G201" s="132" t="s">
        <v>252</v>
      </c>
      <c r="H201" s="132">
        <v>240</v>
      </c>
    </row>
    <row r="202" spans="1:8">
      <c r="A202" s="132">
        <v>86</v>
      </c>
      <c r="B202" s="132"/>
      <c r="C202" s="132" t="s">
        <v>253</v>
      </c>
      <c r="D202" s="132" t="s">
        <v>30</v>
      </c>
      <c r="E202" s="134"/>
      <c r="F202" s="132">
        <v>2</v>
      </c>
      <c r="G202" s="132" t="s">
        <v>75</v>
      </c>
      <c r="H202" s="132">
        <v>40</v>
      </c>
    </row>
    <row r="203" spans="1:8">
      <c r="A203" s="132">
        <v>87</v>
      </c>
      <c r="B203" s="132"/>
      <c r="C203" s="191" t="s">
        <v>254</v>
      </c>
      <c r="D203" s="132" t="s">
        <v>30</v>
      </c>
      <c r="E203" s="134"/>
      <c r="F203" s="132">
        <v>3</v>
      </c>
      <c r="G203" s="132" t="s">
        <v>144</v>
      </c>
      <c r="H203" s="132">
        <v>90</v>
      </c>
    </row>
    <row r="204" spans="1:8">
      <c r="A204" s="132">
        <v>88</v>
      </c>
      <c r="B204" s="132"/>
      <c r="C204" s="132" t="s">
        <v>92</v>
      </c>
      <c r="D204" s="132" t="s">
        <v>30</v>
      </c>
      <c r="E204" s="134"/>
      <c r="F204" s="132">
        <v>2</v>
      </c>
      <c r="G204" s="132" t="s">
        <v>75</v>
      </c>
      <c r="H204" s="132">
        <v>40</v>
      </c>
    </row>
    <row r="205" spans="1:8">
      <c r="A205" s="132">
        <v>90</v>
      </c>
      <c r="B205" s="132"/>
      <c r="C205" s="132" t="s">
        <v>86</v>
      </c>
      <c r="D205" s="132" t="s">
        <v>30</v>
      </c>
      <c r="E205" s="134"/>
      <c r="F205" s="132">
        <v>1</v>
      </c>
      <c r="G205" s="132" t="s">
        <v>106</v>
      </c>
      <c r="H205" s="132">
        <v>20</v>
      </c>
    </row>
    <row r="206" spans="1:8">
      <c r="A206" s="132">
        <v>91</v>
      </c>
      <c r="B206" s="132"/>
      <c r="C206" s="132" t="s">
        <v>255</v>
      </c>
      <c r="D206" s="132" t="s">
        <v>30</v>
      </c>
      <c r="E206" s="134"/>
      <c r="F206" s="132">
        <v>2</v>
      </c>
      <c r="G206" s="132" t="s">
        <v>87</v>
      </c>
      <c r="H206" s="132">
        <v>30</v>
      </c>
    </row>
    <row r="207" spans="1:8">
      <c r="A207" s="132">
        <v>92</v>
      </c>
      <c r="B207" s="132"/>
      <c r="C207" s="132" t="s">
        <v>256</v>
      </c>
      <c r="D207" s="132" t="s">
        <v>30</v>
      </c>
      <c r="E207" s="134" t="s">
        <v>45</v>
      </c>
      <c r="F207" s="132">
        <v>1</v>
      </c>
      <c r="G207" s="132" t="s">
        <v>27</v>
      </c>
      <c r="H207" s="132">
        <v>15</v>
      </c>
    </row>
    <row r="208" spans="1:8">
      <c r="A208" s="132">
        <v>93</v>
      </c>
      <c r="B208" s="132"/>
      <c r="C208" s="132" t="s">
        <v>68</v>
      </c>
      <c r="D208" s="132" t="s">
        <v>13</v>
      </c>
      <c r="E208" s="134" t="s">
        <v>69</v>
      </c>
      <c r="F208" s="132">
        <v>5</v>
      </c>
      <c r="G208" s="132" t="s">
        <v>229</v>
      </c>
      <c r="H208" s="132">
        <v>20</v>
      </c>
    </row>
    <row r="209" spans="1:8">
      <c r="A209" s="132"/>
      <c r="B209" s="175" t="s">
        <v>257</v>
      </c>
      <c r="C209" s="132" t="s">
        <v>258</v>
      </c>
      <c r="D209" s="132" t="s">
        <v>30</v>
      </c>
      <c r="E209" s="134"/>
      <c r="F209" s="132">
        <v>4</v>
      </c>
      <c r="G209" s="132" t="s">
        <v>259</v>
      </c>
      <c r="H209" s="132">
        <v>48</v>
      </c>
    </row>
    <row r="210" spans="1:8">
      <c r="A210" s="132"/>
      <c r="B210" s="175"/>
      <c r="C210" s="132" t="s">
        <v>52</v>
      </c>
      <c r="D210" s="132" t="s">
        <v>30</v>
      </c>
      <c r="E210" s="134"/>
      <c r="F210" s="132">
        <v>10</v>
      </c>
      <c r="G210" s="132" t="s">
        <v>53</v>
      </c>
      <c r="H210" s="132">
        <v>60</v>
      </c>
    </row>
    <row r="211" spans="1:8">
      <c r="A211" s="132"/>
      <c r="B211" s="175"/>
      <c r="C211" s="132" t="s">
        <v>260</v>
      </c>
      <c r="D211" s="132" t="s">
        <v>22</v>
      </c>
      <c r="E211" s="134" t="s">
        <v>45</v>
      </c>
      <c r="F211" s="132">
        <v>6</v>
      </c>
      <c r="G211" s="132" t="s">
        <v>122</v>
      </c>
      <c r="H211" s="132">
        <v>60</v>
      </c>
    </row>
    <row r="212" spans="1:8">
      <c r="A212" s="132"/>
      <c r="B212" s="175"/>
      <c r="C212" s="132" t="s">
        <v>261</v>
      </c>
      <c r="D212" s="132" t="s">
        <v>35</v>
      </c>
      <c r="E212" s="134" t="s">
        <v>262</v>
      </c>
      <c r="F212" s="132">
        <v>1</v>
      </c>
      <c r="G212" s="132" t="s">
        <v>263</v>
      </c>
      <c r="H212" s="132">
        <v>25</v>
      </c>
    </row>
    <row r="213" spans="1:8">
      <c r="A213" s="132"/>
      <c r="B213" s="175"/>
      <c r="C213" s="122" t="s">
        <v>47</v>
      </c>
      <c r="D213" s="122" t="s">
        <v>13</v>
      </c>
      <c r="E213" s="123" t="s">
        <v>48</v>
      </c>
      <c r="F213" s="122">
        <v>4</v>
      </c>
      <c r="G213" s="122" t="s">
        <v>20</v>
      </c>
      <c r="H213" s="122">
        <v>240</v>
      </c>
    </row>
    <row r="214" spans="1:8">
      <c r="A214" s="132"/>
      <c r="B214" s="176"/>
      <c r="C214" s="132" t="s">
        <v>68</v>
      </c>
      <c r="D214" s="132" t="s">
        <v>13</v>
      </c>
      <c r="E214" s="134" t="s">
        <v>69</v>
      </c>
      <c r="F214" s="132">
        <v>4</v>
      </c>
      <c r="G214" s="132" t="s">
        <v>264</v>
      </c>
      <c r="H214" s="132">
        <v>24</v>
      </c>
    </row>
    <row r="215" spans="1:8">
      <c r="A215" s="132"/>
      <c r="B215" s="176"/>
      <c r="C215" s="132"/>
      <c r="D215" s="132"/>
      <c r="E215" s="134"/>
      <c r="F215" s="132"/>
      <c r="G215" s="132"/>
      <c r="H215" s="132"/>
    </row>
    <row r="216" spans="1:8">
      <c r="A216" s="132"/>
      <c r="B216" s="176"/>
      <c r="C216" s="132"/>
      <c r="D216" s="132"/>
      <c r="E216" s="134"/>
      <c r="F216" s="132"/>
      <c r="G216" s="132"/>
      <c r="H216" s="132"/>
    </row>
    <row r="217" spans="1:8">
      <c r="A217" s="132">
        <v>97</v>
      </c>
      <c r="B217" s="179" t="s">
        <v>71</v>
      </c>
      <c r="C217" s="180"/>
      <c r="D217" s="180"/>
      <c r="E217" s="181"/>
      <c r="F217" s="180"/>
      <c r="G217" s="180"/>
      <c r="H217" s="182">
        <f>SUM(H198:H214)</f>
        <v>1242</v>
      </c>
    </row>
    <row r="218" spans="1:8">
      <c r="A218" s="132">
        <v>98</v>
      </c>
      <c r="B218" s="183" t="s">
        <v>265</v>
      </c>
      <c r="C218" s="184"/>
      <c r="D218" s="184"/>
      <c r="E218" s="185"/>
      <c r="F218" s="184"/>
      <c r="G218" s="184"/>
      <c r="H218" s="186"/>
    </row>
    <row r="219" spans="1:8">
      <c r="A219" s="132">
        <v>99</v>
      </c>
      <c r="B219" s="198"/>
      <c r="C219" s="199"/>
      <c r="D219" s="199"/>
      <c r="E219" s="200"/>
      <c r="F219" s="199"/>
      <c r="G219" s="199"/>
      <c r="H219" s="201"/>
    </row>
    <row r="220" spans="1:8">
      <c r="A220" s="132">
        <v>100</v>
      </c>
      <c r="B220" s="132" t="s">
        <v>4</v>
      </c>
      <c r="C220" s="132" t="s">
        <v>5</v>
      </c>
      <c r="D220" s="132" t="s">
        <v>6</v>
      </c>
      <c r="E220" s="134" t="s">
        <v>7</v>
      </c>
      <c r="F220" s="132" t="s">
        <v>8</v>
      </c>
      <c r="G220" s="132" t="s">
        <v>9</v>
      </c>
      <c r="H220" s="132" t="s">
        <v>10</v>
      </c>
    </row>
    <row r="221" spans="1:8">
      <c r="A221" s="132">
        <v>101</v>
      </c>
      <c r="B221" s="174"/>
      <c r="C221" s="132" t="s">
        <v>12</v>
      </c>
      <c r="D221" s="132" t="s">
        <v>13</v>
      </c>
      <c r="E221" s="134" t="s">
        <v>14</v>
      </c>
      <c r="F221" s="132">
        <v>4</v>
      </c>
      <c r="G221" s="132" t="s">
        <v>15</v>
      </c>
      <c r="H221" s="132">
        <v>120</v>
      </c>
    </row>
    <row r="222" spans="1:8">
      <c r="A222" s="132">
        <v>102</v>
      </c>
      <c r="B222" s="174"/>
      <c r="C222" s="132" t="s">
        <v>266</v>
      </c>
      <c r="D222" s="132" t="s">
        <v>22</v>
      </c>
      <c r="E222" s="134" t="s">
        <v>45</v>
      </c>
      <c r="F222" s="132">
        <v>1</v>
      </c>
      <c r="G222" s="132" t="s">
        <v>131</v>
      </c>
      <c r="H222" s="132">
        <v>50</v>
      </c>
    </row>
    <row r="223" spans="1:8">
      <c r="A223" s="132">
        <v>103</v>
      </c>
      <c r="B223" s="170" t="s">
        <v>267</v>
      </c>
      <c r="C223" s="132" t="s">
        <v>268</v>
      </c>
      <c r="D223" s="132" t="s">
        <v>30</v>
      </c>
      <c r="E223" s="134"/>
      <c r="F223" s="132">
        <v>6</v>
      </c>
      <c r="G223" s="132" t="s">
        <v>31</v>
      </c>
      <c r="H223" s="132">
        <v>240</v>
      </c>
    </row>
    <row r="224" spans="1:8">
      <c r="A224" s="132">
        <v>104</v>
      </c>
      <c r="B224" s="175"/>
      <c r="C224" s="132" t="s">
        <v>269</v>
      </c>
      <c r="D224" s="132" t="s">
        <v>30</v>
      </c>
      <c r="E224" s="134"/>
      <c r="F224" s="132">
        <v>3</v>
      </c>
      <c r="G224" s="132" t="s">
        <v>75</v>
      </c>
      <c r="H224" s="132">
        <v>60</v>
      </c>
    </row>
    <row r="225" spans="1:8">
      <c r="A225" s="132">
        <v>105</v>
      </c>
      <c r="B225" s="175"/>
      <c r="C225" s="132" t="s">
        <v>270</v>
      </c>
      <c r="D225" s="132" t="s">
        <v>30</v>
      </c>
      <c r="E225" s="134"/>
      <c r="F225" s="132">
        <v>2</v>
      </c>
      <c r="G225" s="132" t="s">
        <v>87</v>
      </c>
      <c r="H225" s="132">
        <v>30</v>
      </c>
    </row>
    <row r="226" spans="1:8">
      <c r="A226" s="132">
        <v>106</v>
      </c>
      <c r="B226" s="175"/>
      <c r="C226" s="132" t="s">
        <v>271</v>
      </c>
      <c r="D226" s="132" t="s">
        <v>167</v>
      </c>
      <c r="E226" s="134"/>
      <c r="F226" s="132">
        <v>10</v>
      </c>
      <c r="G226" s="132" t="s">
        <v>168</v>
      </c>
      <c r="H226" s="132">
        <v>50</v>
      </c>
    </row>
    <row r="227" spans="1:8">
      <c r="A227" s="132"/>
      <c r="B227" s="175"/>
      <c r="C227" s="132" t="s">
        <v>272</v>
      </c>
      <c r="D227" s="132" t="s">
        <v>30</v>
      </c>
      <c r="E227" s="134"/>
      <c r="F227" s="132">
        <v>0.5</v>
      </c>
      <c r="G227" s="132" t="s">
        <v>144</v>
      </c>
      <c r="H227" s="132">
        <v>15</v>
      </c>
    </row>
    <row r="228" spans="1:8">
      <c r="A228" s="132">
        <v>107</v>
      </c>
      <c r="B228" s="175"/>
      <c r="C228" s="132" t="s">
        <v>189</v>
      </c>
      <c r="D228" s="132" t="s">
        <v>30</v>
      </c>
      <c r="E228" s="134"/>
      <c r="F228" s="132">
        <v>1</v>
      </c>
      <c r="G228" s="132" t="s">
        <v>135</v>
      </c>
      <c r="H228" s="132">
        <v>25</v>
      </c>
    </row>
    <row r="229" spans="1:8">
      <c r="A229" s="132">
        <v>108</v>
      </c>
      <c r="B229" s="175"/>
      <c r="C229" s="132" t="s">
        <v>183</v>
      </c>
      <c r="D229" s="132" t="s">
        <v>30</v>
      </c>
      <c r="E229" s="134"/>
      <c r="F229" s="132">
        <v>6</v>
      </c>
      <c r="G229" s="132" t="s">
        <v>87</v>
      </c>
      <c r="H229" s="132">
        <v>90</v>
      </c>
    </row>
    <row r="230" spans="1:8">
      <c r="A230" s="132">
        <v>109</v>
      </c>
      <c r="B230" s="175"/>
      <c r="C230" s="132" t="s">
        <v>273</v>
      </c>
      <c r="D230" s="132" t="s">
        <v>35</v>
      </c>
      <c r="E230" s="134" t="s">
        <v>262</v>
      </c>
      <c r="F230" s="132">
        <v>1</v>
      </c>
      <c r="G230" s="132" t="s">
        <v>274</v>
      </c>
      <c r="H230" s="132">
        <v>25</v>
      </c>
    </row>
    <row r="231" spans="1:8">
      <c r="A231" s="132">
        <v>110</v>
      </c>
      <c r="B231" s="175"/>
      <c r="C231" s="132" t="s">
        <v>275</v>
      </c>
      <c r="D231" s="132" t="s">
        <v>13</v>
      </c>
      <c r="E231" s="134" t="s">
        <v>115</v>
      </c>
      <c r="F231" s="132">
        <v>1</v>
      </c>
      <c r="G231" s="132" t="s">
        <v>276</v>
      </c>
      <c r="H231" s="132">
        <v>25</v>
      </c>
    </row>
    <row r="232" spans="1:8">
      <c r="A232" s="132">
        <v>111</v>
      </c>
      <c r="B232" s="175"/>
      <c r="C232" s="132" t="s">
        <v>277</v>
      </c>
      <c r="D232" s="132" t="s">
        <v>35</v>
      </c>
      <c r="E232" s="134" t="s">
        <v>36</v>
      </c>
      <c r="F232" s="132">
        <v>2</v>
      </c>
      <c r="G232" s="132" t="s">
        <v>43</v>
      </c>
      <c r="H232" s="132">
        <v>60</v>
      </c>
    </row>
    <row r="233" spans="1:8">
      <c r="A233" s="132">
        <v>112</v>
      </c>
      <c r="B233" s="175"/>
      <c r="C233" s="132" t="s">
        <v>256</v>
      </c>
      <c r="D233" s="132" t="s">
        <v>30</v>
      </c>
      <c r="E233" s="134"/>
      <c r="F233" s="132">
        <v>1</v>
      </c>
      <c r="G233" s="132" t="s">
        <v>75</v>
      </c>
      <c r="H233" s="132">
        <v>20</v>
      </c>
    </row>
    <row r="234" spans="1:8">
      <c r="A234" s="132">
        <v>113</v>
      </c>
      <c r="B234" s="176"/>
      <c r="C234" s="132" t="s">
        <v>278</v>
      </c>
      <c r="D234" s="132" t="s">
        <v>35</v>
      </c>
      <c r="E234" s="134" t="s">
        <v>98</v>
      </c>
      <c r="F234" s="132">
        <v>2</v>
      </c>
      <c r="G234" s="132" t="s">
        <v>259</v>
      </c>
      <c r="H234" s="132">
        <v>24</v>
      </c>
    </row>
    <row r="235" spans="1:8">
      <c r="A235" s="132"/>
      <c r="B235" s="175" t="s">
        <v>279</v>
      </c>
      <c r="C235" s="132" t="s">
        <v>169</v>
      </c>
      <c r="D235" s="132" t="s">
        <v>13</v>
      </c>
      <c r="E235" s="134" t="s">
        <v>170</v>
      </c>
      <c r="F235" s="132">
        <v>6</v>
      </c>
      <c r="G235" s="132" t="s">
        <v>280</v>
      </c>
      <c r="H235" s="132">
        <v>120</v>
      </c>
    </row>
    <row r="236" spans="1:8">
      <c r="A236" s="132"/>
      <c r="B236" s="175"/>
      <c r="C236" s="132" t="s">
        <v>281</v>
      </c>
      <c r="D236" s="132" t="s">
        <v>22</v>
      </c>
      <c r="E236" s="134" t="s">
        <v>105</v>
      </c>
      <c r="F236" s="132">
        <v>1</v>
      </c>
      <c r="G236" s="132" t="s">
        <v>106</v>
      </c>
      <c r="H236" s="132">
        <v>20</v>
      </c>
    </row>
    <row r="237" spans="1:8">
      <c r="A237" s="132"/>
      <c r="B237" s="175"/>
      <c r="C237" s="132" t="s">
        <v>52</v>
      </c>
      <c r="D237" s="132" t="s">
        <v>30</v>
      </c>
      <c r="E237" s="134"/>
      <c r="F237" s="132">
        <v>8</v>
      </c>
      <c r="G237" s="132" t="s">
        <v>95</v>
      </c>
      <c r="H237" s="132">
        <v>64</v>
      </c>
    </row>
    <row r="238" spans="1:8">
      <c r="A238" s="132"/>
      <c r="B238" s="175"/>
      <c r="C238" s="132" t="s">
        <v>171</v>
      </c>
      <c r="D238" s="132" t="s">
        <v>22</v>
      </c>
      <c r="E238" s="134" t="s">
        <v>58</v>
      </c>
      <c r="F238" s="132">
        <v>2</v>
      </c>
      <c r="G238" s="132" t="s">
        <v>40</v>
      </c>
      <c r="H238" s="132">
        <v>50</v>
      </c>
    </row>
    <row r="239" spans="1:8">
      <c r="A239" s="132"/>
      <c r="B239" s="175"/>
      <c r="C239" s="132" t="s">
        <v>282</v>
      </c>
      <c r="D239" s="132" t="s">
        <v>22</v>
      </c>
      <c r="E239" s="134" t="s">
        <v>283</v>
      </c>
      <c r="F239" s="132">
        <v>3</v>
      </c>
      <c r="G239" s="132" t="s">
        <v>284</v>
      </c>
      <c r="H239" s="132">
        <v>24</v>
      </c>
    </row>
    <row r="240" spans="1:8">
      <c r="A240" s="132"/>
      <c r="B240" s="175"/>
      <c r="C240" s="132" t="s">
        <v>68</v>
      </c>
      <c r="D240" s="132" t="s">
        <v>13</v>
      </c>
      <c r="E240" s="134" t="s">
        <v>69</v>
      </c>
      <c r="F240" s="132">
        <v>6</v>
      </c>
      <c r="G240" s="132" t="s">
        <v>264</v>
      </c>
      <c r="H240" s="132">
        <v>36</v>
      </c>
    </row>
    <row r="241" spans="1:8">
      <c r="A241" s="132"/>
      <c r="B241" s="176"/>
      <c r="C241" s="132" t="s">
        <v>285</v>
      </c>
      <c r="D241" s="132" t="s">
        <v>13</v>
      </c>
      <c r="E241" s="134"/>
      <c r="F241" s="132">
        <v>2</v>
      </c>
      <c r="G241" s="132" t="s">
        <v>280</v>
      </c>
      <c r="H241" s="132">
        <v>40</v>
      </c>
    </row>
    <row r="242" spans="1:8">
      <c r="A242" s="132"/>
      <c r="B242" s="176"/>
      <c r="C242" s="132"/>
      <c r="D242" s="132"/>
      <c r="E242" s="134"/>
      <c r="F242" s="132"/>
      <c r="G242" s="132"/>
      <c r="H242" s="132"/>
    </row>
    <row r="243" spans="1:8">
      <c r="A243" s="132">
        <v>114</v>
      </c>
      <c r="B243" s="179" t="s">
        <v>71</v>
      </c>
      <c r="C243" s="180"/>
      <c r="D243" s="180"/>
      <c r="E243" s="181"/>
      <c r="F243" s="180"/>
      <c r="G243" s="180"/>
      <c r="H243" s="182">
        <f>SUM(H221:H241)</f>
        <v>1188</v>
      </c>
    </row>
    <row r="244" spans="1:8">
      <c r="A244" s="132">
        <v>115</v>
      </c>
      <c r="B244" s="183" t="s">
        <v>286</v>
      </c>
      <c r="C244" s="184"/>
      <c r="D244" s="184"/>
      <c r="E244" s="185"/>
      <c r="F244" s="184"/>
      <c r="G244" s="184"/>
      <c r="H244" s="186"/>
    </row>
    <row r="245" spans="1:8">
      <c r="A245" s="132">
        <v>116</v>
      </c>
      <c r="B245" s="198"/>
      <c r="C245" s="199"/>
      <c r="D245" s="199"/>
      <c r="E245" s="200"/>
      <c r="F245" s="199"/>
      <c r="G245" s="199"/>
      <c r="H245" s="201"/>
    </row>
    <row r="246" spans="1:8">
      <c r="A246" s="132">
        <v>117</v>
      </c>
      <c r="B246" s="132" t="s">
        <v>4</v>
      </c>
      <c r="C246" s="132" t="s">
        <v>5</v>
      </c>
      <c r="D246" s="132" t="s">
        <v>6</v>
      </c>
      <c r="E246" s="134" t="s">
        <v>7</v>
      </c>
      <c r="F246" s="132" t="s">
        <v>8</v>
      </c>
      <c r="G246" s="132" t="s">
        <v>9</v>
      </c>
      <c r="H246" s="132" t="s">
        <v>10</v>
      </c>
    </row>
    <row r="247" spans="1:8">
      <c r="A247" s="132">
        <v>118</v>
      </c>
      <c r="B247" s="174" t="s">
        <v>287</v>
      </c>
      <c r="C247" s="132" t="s">
        <v>12</v>
      </c>
      <c r="D247" s="132" t="s">
        <v>13</v>
      </c>
      <c r="E247" s="134" t="s">
        <v>14</v>
      </c>
      <c r="F247" s="132">
        <v>6</v>
      </c>
      <c r="G247" s="132" t="s">
        <v>15</v>
      </c>
      <c r="H247" s="132">
        <v>180</v>
      </c>
    </row>
    <row r="248" spans="1:8">
      <c r="A248" s="132">
        <v>119</v>
      </c>
      <c r="B248" s="175"/>
      <c r="C248" s="191" t="s">
        <v>173</v>
      </c>
      <c r="D248" s="132" t="s">
        <v>22</v>
      </c>
      <c r="E248" s="134" t="s">
        <v>26</v>
      </c>
      <c r="F248" s="138">
        <v>2</v>
      </c>
      <c r="G248" s="132" t="s">
        <v>27</v>
      </c>
      <c r="H248" s="132">
        <v>30</v>
      </c>
    </row>
    <row r="249" spans="1:8">
      <c r="A249" s="132">
        <v>120</v>
      </c>
      <c r="B249" s="174" t="s">
        <v>288</v>
      </c>
      <c r="C249" s="138" t="s">
        <v>81</v>
      </c>
      <c r="D249" s="138" t="s">
        <v>82</v>
      </c>
      <c r="E249" s="138" t="s">
        <v>289</v>
      </c>
      <c r="F249" s="138">
        <v>6</v>
      </c>
      <c r="G249" s="132" t="s">
        <v>70</v>
      </c>
      <c r="H249" s="132">
        <v>30</v>
      </c>
    </row>
    <row r="250" spans="1:8">
      <c r="A250" s="132">
        <v>122</v>
      </c>
      <c r="B250" s="175"/>
      <c r="C250" s="138" t="s">
        <v>49</v>
      </c>
      <c r="D250" s="138" t="s">
        <v>22</v>
      </c>
      <c r="E250" s="138" t="s">
        <v>50</v>
      </c>
      <c r="F250" s="138">
        <v>2</v>
      </c>
      <c r="G250" s="132" t="s">
        <v>290</v>
      </c>
      <c r="H250" s="132">
        <v>150</v>
      </c>
    </row>
    <row r="251" spans="1:8">
      <c r="A251" s="132">
        <v>124</v>
      </c>
      <c r="B251" s="175"/>
      <c r="C251" s="138" t="s">
        <v>291</v>
      </c>
      <c r="D251" s="138" t="s">
        <v>97</v>
      </c>
      <c r="E251" s="138" t="s">
        <v>292</v>
      </c>
      <c r="F251" s="138">
        <v>1</v>
      </c>
      <c r="G251" s="132" t="s">
        <v>43</v>
      </c>
      <c r="H251" s="132">
        <v>30</v>
      </c>
    </row>
    <row r="252" spans="1:8">
      <c r="A252" s="132">
        <v>125</v>
      </c>
      <c r="B252" s="175"/>
      <c r="C252" s="138" t="s">
        <v>293</v>
      </c>
      <c r="D252" s="138" t="s">
        <v>127</v>
      </c>
      <c r="E252" s="138"/>
      <c r="F252" s="138">
        <v>6</v>
      </c>
      <c r="G252" s="132" t="s">
        <v>95</v>
      </c>
      <c r="H252" s="132">
        <v>48</v>
      </c>
    </row>
    <row r="253" ht="27" spans="1:8">
      <c r="A253" s="132">
        <v>126</v>
      </c>
      <c r="B253" s="175"/>
      <c r="C253" s="202" t="s">
        <v>294</v>
      </c>
      <c r="D253" s="138" t="s">
        <v>127</v>
      </c>
      <c r="E253" s="138" t="s">
        <v>295</v>
      </c>
      <c r="F253" s="138">
        <v>4</v>
      </c>
      <c r="G253" s="132" t="s">
        <v>87</v>
      </c>
      <c r="H253" s="132">
        <v>60</v>
      </c>
    </row>
    <row r="254" spans="1:8">
      <c r="A254" s="132">
        <v>127</v>
      </c>
      <c r="B254" s="175"/>
      <c r="C254" s="138" t="s">
        <v>296</v>
      </c>
      <c r="D254" s="138" t="s">
        <v>297</v>
      </c>
      <c r="E254" s="138" t="s">
        <v>298</v>
      </c>
      <c r="F254" s="138">
        <v>4</v>
      </c>
      <c r="G254" s="132" t="s">
        <v>108</v>
      </c>
      <c r="H254" s="132">
        <v>160</v>
      </c>
    </row>
    <row r="255" ht="27" spans="1:8">
      <c r="A255" s="132">
        <v>129</v>
      </c>
      <c r="B255" s="175"/>
      <c r="C255" s="202" t="s">
        <v>299</v>
      </c>
      <c r="D255" s="138" t="s">
        <v>297</v>
      </c>
      <c r="E255" s="138" t="s">
        <v>300</v>
      </c>
      <c r="F255" s="138">
        <v>1</v>
      </c>
      <c r="G255" s="132" t="s">
        <v>59</v>
      </c>
      <c r="H255" s="132">
        <v>30</v>
      </c>
    </row>
    <row r="256" ht="54" spans="1:8">
      <c r="A256" s="132">
        <v>130</v>
      </c>
      <c r="B256" s="175"/>
      <c r="C256" s="202" t="s">
        <v>301</v>
      </c>
      <c r="D256" s="138" t="s">
        <v>127</v>
      </c>
      <c r="E256" s="138"/>
      <c r="F256" s="138">
        <v>2</v>
      </c>
      <c r="G256" s="132" t="s">
        <v>33</v>
      </c>
      <c r="H256" s="132">
        <v>20</v>
      </c>
    </row>
    <row r="257" spans="1:8">
      <c r="A257" s="132"/>
      <c r="B257" s="175"/>
      <c r="C257" s="203" t="s">
        <v>302</v>
      </c>
      <c r="D257" s="196" t="s">
        <v>127</v>
      </c>
      <c r="E257" s="196"/>
      <c r="F257" s="196">
        <v>3</v>
      </c>
      <c r="G257" s="132" t="s">
        <v>31</v>
      </c>
      <c r="H257" s="132">
        <v>120</v>
      </c>
    </row>
    <row r="258" ht="27" spans="1:8">
      <c r="A258" s="132"/>
      <c r="B258" s="175"/>
      <c r="C258" s="203" t="s">
        <v>303</v>
      </c>
      <c r="D258" s="196" t="s">
        <v>297</v>
      </c>
      <c r="E258" s="196" t="s">
        <v>304</v>
      </c>
      <c r="F258" s="196">
        <v>4</v>
      </c>
      <c r="G258" s="132" t="s">
        <v>40</v>
      </c>
      <c r="H258" s="132">
        <v>100</v>
      </c>
    </row>
    <row r="259" ht="27" spans="1:8">
      <c r="A259" s="132"/>
      <c r="B259" s="175"/>
      <c r="C259" s="203" t="s">
        <v>244</v>
      </c>
      <c r="D259" s="196" t="s">
        <v>146</v>
      </c>
      <c r="E259" s="196" t="s">
        <v>245</v>
      </c>
      <c r="F259" s="196">
        <v>2</v>
      </c>
      <c r="G259" s="132" t="s">
        <v>246</v>
      </c>
      <c r="H259" s="132">
        <v>36</v>
      </c>
    </row>
    <row r="260" spans="1:8">
      <c r="A260" s="132"/>
      <c r="B260" s="175"/>
      <c r="C260" s="138" t="s">
        <v>126</v>
      </c>
      <c r="D260" s="138" t="s">
        <v>127</v>
      </c>
      <c r="E260" s="138"/>
      <c r="F260" s="138">
        <v>4</v>
      </c>
      <c r="G260" s="132" t="s">
        <v>33</v>
      </c>
      <c r="H260" s="132">
        <v>40</v>
      </c>
    </row>
    <row r="261" ht="27" spans="1:8">
      <c r="A261" s="132"/>
      <c r="B261" s="175"/>
      <c r="C261" s="204" t="s">
        <v>305</v>
      </c>
      <c r="D261" s="205" t="s">
        <v>306</v>
      </c>
      <c r="E261" s="205"/>
      <c r="F261" s="205">
        <v>100</v>
      </c>
      <c r="G261" s="132"/>
      <c r="H261" s="132">
        <v>20</v>
      </c>
    </row>
    <row r="262" spans="1:8">
      <c r="A262" s="132"/>
      <c r="B262" s="175"/>
      <c r="C262" s="202" t="s">
        <v>118</v>
      </c>
      <c r="D262" s="138" t="s">
        <v>127</v>
      </c>
      <c r="E262" s="134"/>
      <c r="F262" s="138">
        <v>3</v>
      </c>
      <c r="G262" s="132" t="s">
        <v>33</v>
      </c>
      <c r="H262" s="132">
        <v>30</v>
      </c>
    </row>
    <row r="263" spans="1:8">
      <c r="A263" s="132"/>
      <c r="B263" s="175"/>
      <c r="C263" s="202" t="s">
        <v>307</v>
      </c>
      <c r="D263" s="138" t="s">
        <v>127</v>
      </c>
      <c r="E263" s="134"/>
      <c r="F263" s="138">
        <v>1</v>
      </c>
      <c r="G263" s="132" t="s">
        <v>95</v>
      </c>
      <c r="H263" s="132">
        <v>8</v>
      </c>
    </row>
    <row r="264" spans="1:8">
      <c r="A264" s="132"/>
      <c r="B264" s="175"/>
      <c r="C264" s="202" t="s">
        <v>308</v>
      </c>
      <c r="D264" s="138" t="s">
        <v>127</v>
      </c>
      <c r="E264" s="134"/>
      <c r="F264" s="138">
        <v>1</v>
      </c>
      <c r="G264" s="132" t="s">
        <v>87</v>
      </c>
      <c r="H264" s="132">
        <v>15</v>
      </c>
    </row>
    <row r="265" spans="1:8">
      <c r="A265" s="132"/>
      <c r="B265" s="175"/>
      <c r="C265" s="202" t="s">
        <v>137</v>
      </c>
      <c r="D265" s="138" t="s">
        <v>127</v>
      </c>
      <c r="E265" s="134"/>
      <c r="F265" s="138">
        <v>4</v>
      </c>
      <c r="G265" s="132" t="s">
        <v>53</v>
      </c>
      <c r="H265" s="132">
        <v>24</v>
      </c>
    </row>
    <row r="266" spans="1:8">
      <c r="A266" s="132"/>
      <c r="B266" s="175"/>
      <c r="C266" s="138" t="s">
        <v>309</v>
      </c>
      <c r="D266" s="138" t="s">
        <v>127</v>
      </c>
      <c r="E266" s="134"/>
      <c r="F266" s="138">
        <v>2</v>
      </c>
      <c r="G266" s="132" t="s">
        <v>33</v>
      </c>
      <c r="H266" s="132">
        <v>20</v>
      </c>
    </row>
    <row r="267" spans="1:8">
      <c r="A267" s="132"/>
      <c r="B267" s="176"/>
      <c r="C267" s="132"/>
      <c r="D267" s="132"/>
      <c r="E267" s="134"/>
      <c r="F267" s="132"/>
      <c r="G267" s="132"/>
      <c r="H267" s="132"/>
    </row>
    <row r="268" spans="1:8">
      <c r="A268" s="132"/>
      <c r="B268" s="176"/>
      <c r="C268" s="132"/>
      <c r="D268" s="132"/>
      <c r="E268" s="134"/>
      <c r="F268" s="132"/>
      <c r="G268" s="132"/>
      <c r="H268" s="132"/>
    </row>
    <row r="269" spans="1:8">
      <c r="A269" s="132"/>
      <c r="B269" s="176"/>
      <c r="C269" s="132"/>
      <c r="D269" s="132"/>
      <c r="E269" s="134"/>
      <c r="F269" s="132"/>
      <c r="G269" s="132"/>
      <c r="H269" s="132"/>
    </row>
    <row r="270" spans="1:8">
      <c r="A270" s="132">
        <v>131</v>
      </c>
      <c r="B270" s="179" t="s">
        <v>71</v>
      </c>
      <c r="C270" s="180"/>
      <c r="D270" s="180"/>
      <c r="E270" s="181"/>
      <c r="F270" s="180"/>
      <c r="G270" s="180"/>
      <c r="H270" s="182">
        <f>SUM(H247:H267)</f>
        <v>1151</v>
      </c>
    </row>
    <row r="271" spans="1:8">
      <c r="A271" s="132">
        <v>132</v>
      </c>
      <c r="B271" s="183" t="s">
        <v>310</v>
      </c>
      <c r="C271" s="184"/>
      <c r="D271" s="184"/>
      <c r="E271" s="185"/>
      <c r="F271" s="184"/>
      <c r="G271" s="184"/>
      <c r="H271" s="186"/>
    </row>
    <row r="272" spans="1:8">
      <c r="A272" s="132">
        <v>133</v>
      </c>
      <c r="B272" s="198"/>
      <c r="C272" s="199"/>
      <c r="D272" s="199"/>
      <c r="E272" s="200"/>
      <c r="F272" s="199"/>
      <c r="G272" s="199"/>
      <c r="H272" s="201"/>
    </row>
    <row r="273" spans="1:8">
      <c r="A273" s="132"/>
      <c r="B273" s="176"/>
      <c r="C273" s="132"/>
      <c r="D273" s="132"/>
      <c r="E273" s="134"/>
      <c r="F273" s="132"/>
      <c r="G273" s="132"/>
      <c r="H273" s="132"/>
    </row>
    <row r="274" spans="1:8">
      <c r="A274" s="132">
        <v>144</v>
      </c>
      <c r="B274" s="179" t="s">
        <v>71</v>
      </c>
      <c r="C274" s="180"/>
      <c r="D274" s="180"/>
      <c r="E274" s="181"/>
      <c r="F274" s="180"/>
      <c r="G274" s="180"/>
      <c r="H274" s="182">
        <f>SUM(H271:H272)</f>
        <v>0</v>
      </c>
    </row>
    <row r="275" spans="1:8">
      <c r="A275" s="132">
        <v>145</v>
      </c>
      <c r="B275" s="183" t="s">
        <v>311</v>
      </c>
      <c r="C275" s="184"/>
      <c r="D275" s="184"/>
      <c r="E275" s="185"/>
      <c r="F275" s="184"/>
      <c r="G275" s="184"/>
      <c r="H275" s="186"/>
    </row>
    <row r="276" spans="1:8">
      <c r="A276" s="132">
        <v>146</v>
      </c>
      <c r="B276" s="198"/>
      <c r="C276" s="199"/>
      <c r="D276" s="199"/>
      <c r="E276" s="200"/>
      <c r="F276" s="199"/>
      <c r="G276" s="199"/>
      <c r="H276" s="201"/>
    </row>
    <row r="277" spans="1:8">
      <c r="A277" s="132">
        <v>147</v>
      </c>
      <c r="B277" s="132" t="s">
        <v>4</v>
      </c>
      <c r="C277" s="132" t="s">
        <v>5</v>
      </c>
      <c r="D277" s="132" t="s">
        <v>6</v>
      </c>
      <c r="E277" s="134" t="s">
        <v>7</v>
      </c>
      <c r="F277" s="132" t="s">
        <v>8</v>
      </c>
      <c r="G277" s="132" t="s">
        <v>9</v>
      </c>
      <c r="H277" s="132" t="s">
        <v>10</v>
      </c>
    </row>
    <row r="278" spans="1:8">
      <c r="A278" s="132">
        <v>148</v>
      </c>
      <c r="B278" s="174" t="s">
        <v>312</v>
      </c>
      <c r="C278" s="132"/>
      <c r="D278" s="132"/>
      <c r="E278" s="134"/>
      <c r="F278" s="132"/>
      <c r="G278" s="132"/>
      <c r="H278" s="132"/>
    </row>
    <row r="279" spans="1:8">
      <c r="A279" s="132">
        <v>151</v>
      </c>
      <c r="B279" s="132" t="s">
        <v>71</v>
      </c>
      <c r="C279" s="132"/>
      <c r="D279" s="132"/>
      <c r="E279" s="134"/>
      <c r="F279" s="132"/>
      <c r="G279" s="132"/>
      <c r="H279" s="132"/>
    </row>
    <row r="280" spans="1:8">
      <c r="A280" s="132">
        <v>152</v>
      </c>
      <c r="B280" s="206" t="s">
        <v>313</v>
      </c>
      <c r="C280" s="132"/>
      <c r="D280" s="132"/>
      <c r="E280" s="134"/>
      <c r="F280" s="132"/>
      <c r="G280" s="132"/>
      <c r="H280" s="206">
        <f>SUM(H274,H243,H169,H270,H217,H194,H126,H148,H104,H24,H79,H54)</f>
        <v>12997</v>
      </c>
    </row>
    <row r="281" spans="1:8">
      <c r="A281" s="132">
        <v>153</v>
      </c>
      <c r="B281" s="207"/>
      <c r="C281" s="132"/>
      <c r="D281" s="132"/>
      <c r="E281" s="134"/>
      <c r="F281" s="132"/>
      <c r="G281" s="132"/>
      <c r="H281" s="207"/>
    </row>
  </sheetData>
  <mergeCells count="42">
    <mergeCell ref="A1:H1"/>
    <mergeCell ref="B57:H57"/>
    <mergeCell ref="B4:B8"/>
    <mergeCell ref="B9:B14"/>
    <mergeCell ref="B15:B23"/>
    <mergeCell ref="B27:B29"/>
    <mergeCell ref="B30:B42"/>
    <mergeCell ref="B43:B53"/>
    <mergeCell ref="B59:B61"/>
    <mergeCell ref="B62:B70"/>
    <mergeCell ref="B71:B78"/>
    <mergeCell ref="B83:B84"/>
    <mergeCell ref="B86:B93"/>
    <mergeCell ref="B94:B101"/>
    <mergeCell ref="B108:B110"/>
    <mergeCell ref="B111:B120"/>
    <mergeCell ref="B130:B132"/>
    <mergeCell ref="B133:B139"/>
    <mergeCell ref="B140:B146"/>
    <mergeCell ref="B152:B153"/>
    <mergeCell ref="B155:B159"/>
    <mergeCell ref="B160:B165"/>
    <mergeCell ref="B175:B185"/>
    <mergeCell ref="B187:B191"/>
    <mergeCell ref="B201:B208"/>
    <mergeCell ref="B209:B214"/>
    <mergeCell ref="B223:B234"/>
    <mergeCell ref="B235:B241"/>
    <mergeCell ref="B247:B248"/>
    <mergeCell ref="B249:B267"/>
    <mergeCell ref="B280:B281"/>
    <mergeCell ref="H280:H281"/>
    <mergeCell ref="B80:H81"/>
    <mergeCell ref="B105:H106"/>
    <mergeCell ref="B127:H128"/>
    <mergeCell ref="B149:H150"/>
    <mergeCell ref="B170:H171"/>
    <mergeCell ref="B195:H196"/>
    <mergeCell ref="B218:H219"/>
    <mergeCell ref="B244:H245"/>
    <mergeCell ref="B271:H272"/>
    <mergeCell ref="B275:H276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67"/>
  <sheetViews>
    <sheetView tabSelected="1" topLeftCell="A138" workbookViewId="0">
      <selection activeCell="H177" sqref="H177"/>
    </sheetView>
  </sheetViews>
  <sheetFormatPr defaultColWidth="9" defaultRowHeight="13.5" outlineLevelCol="6"/>
  <cols>
    <col min="1" max="1" width="10.6333333333333" customWidth="1"/>
    <col min="2" max="2" width="17.3666666666667" customWidth="1"/>
    <col min="3" max="3" width="7.36666666666667" customWidth="1"/>
    <col min="5" max="5" width="6.90833333333333" customWidth="1"/>
    <col min="7" max="7" width="14.725" customWidth="1"/>
  </cols>
  <sheetData>
    <row r="1" spans="1:7">
      <c r="A1" s="1" t="s">
        <v>314</v>
      </c>
      <c r="B1" s="7"/>
      <c r="C1" s="7"/>
      <c r="D1" s="7"/>
      <c r="E1" s="7"/>
      <c r="F1" s="7"/>
      <c r="G1" s="7"/>
    </row>
    <row r="2" spans="1:7">
      <c r="A2" s="7"/>
      <c r="B2" s="7"/>
      <c r="C2" s="7"/>
      <c r="D2" s="7"/>
      <c r="E2" s="7"/>
      <c r="F2" s="7"/>
      <c r="G2" s="7"/>
    </row>
    <row r="3" spans="1:7">
      <c r="A3" s="39" t="s">
        <v>4</v>
      </c>
      <c r="B3" s="39" t="s">
        <v>5</v>
      </c>
      <c r="C3" s="39" t="s">
        <v>6</v>
      </c>
      <c r="D3" s="39" t="s">
        <v>7</v>
      </c>
      <c r="E3" s="39" t="s">
        <v>8</v>
      </c>
      <c r="F3" s="39" t="s">
        <v>9</v>
      </c>
      <c r="G3" s="39" t="s">
        <v>10</v>
      </c>
    </row>
    <row r="4" spans="1:7">
      <c r="A4" s="15" t="s">
        <v>315</v>
      </c>
      <c r="B4" s="7" t="s">
        <v>316</v>
      </c>
      <c r="C4" s="7" t="s">
        <v>22</v>
      </c>
      <c r="D4" s="87" t="s">
        <v>317</v>
      </c>
      <c r="E4" s="7">
        <v>1</v>
      </c>
      <c r="F4" s="7" t="s">
        <v>318</v>
      </c>
      <c r="G4" s="7">
        <v>120</v>
      </c>
    </row>
    <row r="5" spans="1:7">
      <c r="A5" s="16"/>
      <c r="B5" s="7" t="s">
        <v>68</v>
      </c>
      <c r="C5" s="7" t="s">
        <v>13</v>
      </c>
      <c r="D5" s="87" t="s">
        <v>69</v>
      </c>
      <c r="E5" s="7">
        <v>4</v>
      </c>
      <c r="F5" s="7" t="s">
        <v>319</v>
      </c>
      <c r="G5" s="7">
        <v>12</v>
      </c>
    </row>
    <row r="6" spans="1:7">
      <c r="A6" s="16"/>
      <c r="B6" s="7" t="s">
        <v>320</v>
      </c>
      <c r="C6" s="7" t="s">
        <v>30</v>
      </c>
      <c r="D6" s="7"/>
      <c r="E6" s="7">
        <v>1.5</v>
      </c>
      <c r="F6" s="7" t="s">
        <v>95</v>
      </c>
      <c r="G6" s="7">
        <v>12</v>
      </c>
    </row>
    <row r="7" spans="1:7">
      <c r="A7" s="16"/>
      <c r="B7" s="7" t="s">
        <v>321</v>
      </c>
      <c r="C7" s="7" t="s">
        <v>22</v>
      </c>
      <c r="D7" s="7" t="s">
        <v>322</v>
      </c>
      <c r="E7" s="7">
        <v>5</v>
      </c>
      <c r="F7" s="7" t="s">
        <v>27</v>
      </c>
      <c r="G7" s="7">
        <v>75</v>
      </c>
    </row>
    <row r="8" spans="1:7">
      <c r="A8" s="16"/>
      <c r="B8" s="7" t="s">
        <v>323</v>
      </c>
      <c r="C8" s="7" t="s">
        <v>22</v>
      </c>
      <c r="D8" s="7" t="s">
        <v>322</v>
      </c>
      <c r="E8" s="7">
        <v>6</v>
      </c>
      <c r="F8" s="7" t="s">
        <v>106</v>
      </c>
      <c r="G8" s="7">
        <v>120</v>
      </c>
    </row>
    <row r="9" spans="1:7">
      <c r="A9" s="16"/>
      <c r="B9" s="7" t="s">
        <v>52</v>
      </c>
      <c r="C9" s="7" t="s">
        <v>30</v>
      </c>
      <c r="D9" s="87"/>
      <c r="E9" s="7">
        <v>5</v>
      </c>
      <c r="F9" s="7" t="s">
        <v>53</v>
      </c>
      <c r="G9" s="7">
        <v>30</v>
      </c>
    </row>
    <row r="10" spans="1:7">
      <c r="A10" s="16"/>
      <c r="B10" s="7" t="s">
        <v>324</v>
      </c>
      <c r="C10" s="7" t="s">
        <v>30</v>
      </c>
      <c r="D10" s="7"/>
      <c r="E10" s="7">
        <v>5</v>
      </c>
      <c r="F10" s="7" t="s">
        <v>53</v>
      </c>
      <c r="G10" s="7">
        <v>30</v>
      </c>
    </row>
    <row r="11" spans="1:7">
      <c r="A11" s="16"/>
      <c r="B11" s="7" t="s">
        <v>325</v>
      </c>
      <c r="C11" s="7" t="s">
        <v>22</v>
      </c>
      <c r="D11" s="7" t="s">
        <v>239</v>
      </c>
      <c r="E11" s="7">
        <v>1</v>
      </c>
      <c r="F11" s="7" t="s">
        <v>18</v>
      </c>
      <c r="G11" s="7">
        <v>35</v>
      </c>
    </row>
    <row r="12" spans="1:7">
      <c r="A12" s="16"/>
      <c r="B12" s="7" t="s">
        <v>326</v>
      </c>
      <c r="C12" s="7" t="s">
        <v>30</v>
      </c>
      <c r="D12" s="7"/>
      <c r="E12" s="7">
        <v>2</v>
      </c>
      <c r="F12" s="7" t="s">
        <v>156</v>
      </c>
      <c r="G12" s="7">
        <v>10</v>
      </c>
    </row>
    <row r="13" spans="1:7">
      <c r="A13" s="16"/>
      <c r="B13" s="7" t="s">
        <v>327</v>
      </c>
      <c r="C13" s="7" t="s">
        <v>30</v>
      </c>
      <c r="D13" s="7"/>
      <c r="E13" s="7">
        <v>2</v>
      </c>
      <c r="F13" s="7" t="s">
        <v>53</v>
      </c>
      <c r="G13" s="7">
        <v>12</v>
      </c>
    </row>
    <row r="14" spans="1:7">
      <c r="A14" s="16"/>
      <c r="B14" s="7" t="s">
        <v>328</v>
      </c>
      <c r="C14" s="7" t="s">
        <v>30</v>
      </c>
      <c r="D14" s="7"/>
      <c r="E14" s="7">
        <v>2</v>
      </c>
      <c r="F14" s="7" t="s">
        <v>95</v>
      </c>
      <c r="G14" s="7">
        <v>16</v>
      </c>
    </row>
    <row r="15" spans="1:7">
      <c r="A15" s="16"/>
      <c r="B15" s="7" t="s">
        <v>329</v>
      </c>
      <c r="C15" s="7" t="s">
        <v>30</v>
      </c>
      <c r="D15" s="7"/>
      <c r="E15" s="7">
        <v>2</v>
      </c>
      <c r="F15" s="7" t="s">
        <v>95</v>
      </c>
      <c r="G15" s="7">
        <v>16</v>
      </c>
    </row>
    <row r="16" spans="1:7">
      <c r="A16" s="17"/>
      <c r="B16" s="7" t="s">
        <v>330</v>
      </c>
      <c r="C16" s="7" t="s">
        <v>22</v>
      </c>
      <c r="D16" s="7" t="s">
        <v>331</v>
      </c>
      <c r="E16" s="7">
        <v>2</v>
      </c>
      <c r="F16" s="7" t="s">
        <v>332</v>
      </c>
      <c r="G16" s="7">
        <v>36</v>
      </c>
    </row>
    <row r="17" ht="20.25" spans="1:7">
      <c r="A17" s="92" t="s">
        <v>71</v>
      </c>
      <c r="B17" s="7"/>
      <c r="C17" s="7"/>
      <c r="D17" s="7"/>
      <c r="E17" s="7"/>
      <c r="F17" s="7"/>
      <c r="G17" s="7">
        <f>SUM(G4:G16)</f>
        <v>524</v>
      </c>
    </row>
    <row r="18" spans="1:7">
      <c r="A18" s="1" t="s">
        <v>333</v>
      </c>
      <c r="B18" s="7"/>
      <c r="C18" s="7"/>
      <c r="D18" s="7"/>
      <c r="E18" s="7"/>
      <c r="F18" s="7"/>
      <c r="G18" s="7"/>
    </row>
    <row r="19" spans="1:7">
      <c r="A19" s="7"/>
      <c r="B19" s="7"/>
      <c r="C19" s="7"/>
      <c r="D19" s="7"/>
      <c r="E19" s="7"/>
      <c r="F19" s="7"/>
      <c r="G19" s="7"/>
    </row>
    <row r="20" spans="1:7">
      <c r="A20" s="39" t="s">
        <v>4</v>
      </c>
      <c r="B20" s="39" t="s">
        <v>5</v>
      </c>
      <c r="C20" s="39" t="s">
        <v>6</v>
      </c>
      <c r="D20" s="39" t="s">
        <v>7</v>
      </c>
      <c r="E20" s="39" t="s">
        <v>8</v>
      </c>
      <c r="F20" s="39" t="s">
        <v>9</v>
      </c>
      <c r="G20" s="39" t="s">
        <v>10</v>
      </c>
    </row>
    <row r="21" spans="1:7">
      <c r="A21" s="15" t="s">
        <v>334</v>
      </c>
      <c r="B21" s="7" t="s">
        <v>335</v>
      </c>
      <c r="C21" s="7" t="s">
        <v>22</v>
      </c>
      <c r="D21" s="7"/>
      <c r="E21" s="7">
        <v>2</v>
      </c>
      <c r="F21" s="7" t="s">
        <v>65</v>
      </c>
      <c r="G21" s="7">
        <v>6</v>
      </c>
    </row>
    <row r="22" spans="1:7">
      <c r="A22" s="16"/>
      <c r="B22" s="7" t="s">
        <v>336</v>
      </c>
      <c r="C22" s="7" t="s">
        <v>13</v>
      </c>
      <c r="D22" s="87" t="s">
        <v>337</v>
      </c>
      <c r="E22" s="7">
        <v>1</v>
      </c>
      <c r="F22" s="7" t="s">
        <v>338</v>
      </c>
      <c r="G22" s="7">
        <v>12</v>
      </c>
    </row>
    <row r="23" spans="1:7">
      <c r="A23" s="16"/>
      <c r="B23" s="7" t="s">
        <v>339</v>
      </c>
      <c r="C23" s="7" t="s">
        <v>30</v>
      </c>
      <c r="D23" s="7"/>
      <c r="E23" s="7">
        <v>3</v>
      </c>
      <c r="F23" s="7" t="s">
        <v>33</v>
      </c>
      <c r="G23" s="7">
        <v>30</v>
      </c>
    </row>
    <row r="24" spans="1:7">
      <c r="A24" s="16"/>
      <c r="B24" s="7" t="s">
        <v>340</v>
      </c>
      <c r="C24" s="7" t="s">
        <v>35</v>
      </c>
      <c r="D24" s="7" t="s">
        <v>341</v>
      </c>
      <c r="E24" s="7">
        <v>1</v>
      </c>
      <c r="F24" s="7" t="s">
        <v>274</v>
      </c>
      <c r="G24" s="7">
        <v>35</v>
      </c>
    </row>
    <row r="25" spans="1:7">
      <c r="A25" s="16"/>
      <c r="B25" s="7" t="s">
        <v>342</v>
      </c>
      <c r="C25" s="7" t="s">
        <v>30</v>
      </c>
      <c r="D25" s="7"/>
      <c r="E25" s="7">
        <v>0.1</v>
      </c>
      <c r="F25" s="7" t="s">
        <v>343</v>
      </c>
      <c r="G25" s="7">
        <v>20</v>
      </c>
    </row>
    <row r="26" spans="1:7">
      <c r="A26" s="16"/>
      <c r="B26" s="7" t="s">
        <v>344</v>
      </c>
      <c r="C26" s="7" t="s">
        <v>22</v>
      </c>
      <c r="D26" s="87"/>
      <c r="E26" s="7">
        <v>1</v>
      </c>
      <c r="F26" s="7" t="s">
        <v>27</v>
      </c>
      <c r="G26" s="7">
        <v>15</v>
      </c>
    </row>
    <row r="27" spans="1:7">
      <c r="A27" s="16"/>
      <c r="B27" s="7" t="s">
        <v>345</v>
      </c>
      <c r="C27" s="7" t="s">
        <v>30</v>
      </c>
      <c r="D27" s="87"/>
      <c r="E27" s="7">
        <v>3</v>
      </c>
      <c r="F27" s="7" t="s">
        <v>75</v>
      </c>
      <c r="G27" s="7">
        <v>60</v>
      </c>
    </row>
    <row r="28" spans="1:7">
      <c r="A28" s="16"/>
      <c r="B28" s="7" t="s">
        <v>320</v>
      </c>
      <c r="C28" s="7" t="s">
        <v>30</v>
      </c>
      <c r="D28" s="7"/>
      <c r="E28" s="7">
        <v>2</v>
      </c>
      <c r="F28" s="7" t="s">
        <v>53</v>
      </c>
      <c r="G28" s="7">
        <v>6</v>
      </c>
    </row>
    <row r="29" spans="1:7">
      <c r="A29" s="16"/>
      <c r="B29" s="13" t="s">
        <v>143</v>
      </c>
      <c r="C29" s="13" t="s">
        <v>30</v>
      </c>
      <c r="D29" s="13"/>
      <c r="E29" s="13">
        <v>1</v>
      </c>
      <c r="F29" s="13" t="s">
        <v>31</v>
      </c>
      <c r="G29" s="13">
        <v>40</v>
      </c>
    </row>
    <row r="30" spans="1:7">
      <c r="A30" s="16"/>
      <c r="B30" s="13" t="s">
        <v>92</v>
      </c>
      <c r="C30" s="13" t="s">
        <v>30</v>
      </c>
      <c r="D30" s="13"/>
      <c r="E30" s="13">
        <v>1</v>
      </c>
      <c r="F30" s="13" t="s">
        <v>62</v>
      </c>
      <c r="G30" s="13">
        <v>6</v>
      </c>
    </row>
    <row r="31" ht="18.75" spans="1:7">
      <c r="A31" s="93" t="s">
        <v>71</v>
      </c>
      <c r="B31" s="13"/>
      <c r="C31" s="13"/>
      <c r="D31" s="13"/>
      <c r="E31" s="13"/>
      <c r="F31" s="13"/>
      <c r="G31" s="13">
        <f>SUM(G21:G30)</f>
        <v>230</v>
      </c>
    </row>
    <row r="32" spans="1:7">
      <c r="A32" s="1" t="s">
        <v>2</v>
      </c>
      <c r="B32" s="7"/>
      <c r="C32" s="7"/>
      <c r="D32" s="7"/>
      <c r="E32" s="7"/>
      <c r="F32" s="7"/>
      <c r="G32" s="7"/>
    </row>
    <row r="33" spans="1:7">
      <c r="A33" s="7"/>
      <c r="B33" s="7"/>
      <c r="C33" s="7"/>
      <c r="D33" s="7"/>
      <c r="E33" s="7"/>
      <c r="F33" s="7"/>
      <c r="G33" s="7"/>
    </row>
    <row r="34" spans="1:7">
      <c r="A34" s="49"/>
      <c r="B34" s="39" t="s">
        <v>5</v>
      </c>
      <c r="C34" s="39" t="s">
        <v>6</v>
      </c>
      <c r="D34" s="39" t="s">
        <v>7</v>
      </c>
      <c r="E34" s="39" t="s">
        <v>8</v>
      </c>
      <c r="F34" s="39" t="s">
        <v>9</v>
      </c>
      <c r="G34" s="39" t="s">
        <v>10</v>
      </c>
    </row>
    <row r="35" ht="14.25" spans="1:7">
      <c r="A35" s="6" t="s">
        <v>346</v>
      </c>
      <c r="B35" s="7" t="s">
        <v>345</v>
      </c>
      <c r="C35" s="7" t="s">
        <v>30</v>
      </c>
      <c r="D35" s="7"/>
      <c r="E35" s="7">
        <v>2</v>
      </c>
      <c r="F35" s="7" t="s">
        <v>75</v>
      </c>
      <c r="G35" s="94">
        <v>40</v>
      </c>
    </row>
    <row r="36" ht="14.25" spans="1:7">
      <c r="A36" s="7"/>
      <c r="B36" s="7" t="s">
        <v>347</v>
      </c>
      <c r="C36" s="7" t="s">
        <v>30</v>
      </c>
      <c r="D36" s="7"/>
      <c r="E36" s="7">
        <v>1</v>
      </c>
      <c r="F36" s="7" t="s">
        <v>53</v>
      </c>
      <c r="G36" s="94">
        <v>6</v>
      </c>
    </row>
    <row r="37" ht="14.25" spans="1:7">
      <c r="A37" s="7"/>
      <c r="B37" s="7" t="s">
        <v>348</v>
      </c>
      <c r="C37" s="7" t="s">
        <v>218</v>
      </c>
      <c r="D37" s="7" t="s">
        <v>219</v>
      </c>
      <c r="E37" s="7">
        <v>1</v>
      </c>
      <c r="F37" s="7" t="s">
        <v>220</v>
      </c>
      <c r="G37" s="94">
        <v>100</v>
      </c>
    </row>
    <row r="38" ht="14.25" spans="1:7">
      <c r="A38" s="7"/>
      <c r="B38" s="7" t="s">
        <v>349</v>
      </c>
      <c r="C38" s="7" t="s">
        <v>35</v>
      </c>
      <c r="D38" s="7" t="s">
        <v>341</v>
      </c>
      <c r="E38" s="7">
        <v>1</v>
      </c>
      <c r="F38" s="7" t="s">
        <v>37</v>
      </c>
      <c r="G38" s="94">
        <v>20</v>
      </c>
    </row>
    <row r="39" ht="14.25" spans="1:7">
      <c r="A39" s="7"/>
      <c r="B39" s="7" t="s">
        <v>350</v>
      </c>
      <c r="C39" s="7" t="s">
        <v>22</v>
      </c>
      <c r="D39" s="7" t="s">
        <v>322</v>
      </c>
      <c r="E39" s="7">
        <v>2</v>
      </c>
      <c r="F39" s="7" t="s">
        <v>106</v>
      </c>
      <c r="G39" s="94">
        <v>40</v>
      </c>
    </row>
    <row r="40" ht="14.25" spans="1:7">
      <c r="A40" s="7"/>
      <c r="B40" s="7" t="s">
        <v>351</v>
      </c>
      <c r="C40" s="7" t="s">
        <v>22</v>
      </c>
      <c r="D40" s="7" t="s">
        <v>322</v>
      </c>
      <c r="E40" s="7">
        <v>2</v>
      </c>
      <c r="F40" s="7" t="s">
        <v>106</v>
      </c>
      <c r="G40" s="94">
        <v>40</v>
      </c>
    </row>
    <row r="41" ht="14.25" spans="1:7">
      <c r="A41" s="7"/>
      <c r="B41" s="7" t="s">
        <v>352</v>
      </c>
      <c r="C41" s="7" t="s">
        <v>30</v>
      </c>
      <c r="D41" s="7"/>
      <c r="E41" s="7">
        <v>0.5</v>
      </c>
      <c r="F41" s="7" t="s">
        <v>31</v>
      </c>
      <c r="G41" s="94">
        <v>20</v>
      </c>
    </row>
    <row r="42" ht="21" customHeight="1" spans="1:7">
      <c r="A42" s="95" t="s">
        <v>71</v>
      </c>
      <c r="B42" s="96"/>
      <c r="C42" s="96"/>
      <c r="D42" s="96"/>
      <c r="E42" s="96"/>
      <c r="F42" s="96"/>
      <c r="G42" s="97">
        <f>SUM(G35:G41)</f>
        <v>266</v>
      </c>
    </row>
    <row r="43" spans="1:7">
      <c r="A43" s="98" t="s">
        <v>72</v>
      </c>
      <c r="B43" s="96"/>
      <c r="C43" s="96"/>
      <c r="D43" s="96"/>
      <c r="E43" s="96"/>
      <c r="F43" s="96"/>
      <c r="G43" s="99"/>
    </row>
    <row r="44" spans="1:7">
      <c r="A44" s="100"/>
      <c r="B44" s="101"/>
      <c r="C44" s="101"/>
      <c r="D44" s="101"/>
      <c r="E44" s="101"/>
      <c r="F44" s="101"/>
      <c r="G44" s="102"/>
    </row>
    <row r="45" spans="1:7">
      <c r="A45" s="39" t="s">
        <v>4</v>
      </c>
      <c r="B45" s="39" t="s">
        <v>5</v>
      </c>
      <c r="C45" s="39" t="s">
        <v>6</v>
      </c>
      <c r="D45" s="39" t="s">
        <v>7</v>
      </c>
      <c r="E45" s="39" t="s">
        <v>8</v>
      </c>
      <c r="F45" s="39" t="s">
        <v>9</v>
      </c>
      <c r="G45" s="39" t="s">
        <v>10</v>
      </c>
    </row>
    <row r="46" spans="1:7">
      <c r="A46" s="103" t="s">
        <v>353</v>
      </c>
      <c r="B46" s="90" t="s">
        <v>354</v>
      </c>
      <c r="C46" s="7" t="s">
        <v>35</v>
      </c>
      <c r="D46" s="7" t="s">
        <v>341</v>
      </c>
      <c r="E46" s="7">
        <v>8</v>
      </c>
      <c r="F46" s="7" t="s">
        <v>37</v>
      </c>
      <c r="G46" s="7">
        <v>160</v>
      </c>
    </row>
    <row r="47" spans="1:7">
      <c r="A47" s="8"/>
      <c r="B47" s="90" t="s">
        <v>321</v>
      </c>
      <c r="C47" s="7" t="s">
        <v>22</v>
      </c>
      <c r="D47" s="7" t="s">
        <v>322</v>
      </c>
      <c r="E47" s="7">
        <v>5</v>
      </c>
      <c r="F47" s="7" t="s">
        <v>75</v>
      </c>
      <c r="G47" s="7">
        <v>100</v>
      </c>
    </row>
    <row r="48" spans="1:7">
      <c r="A48" s="8"/>
      <c r="B48" s="90" t="s">
        <v>355</v>
      </c>
      <c r="C48" s="7" t="s">
        <v>167</v>
      </c>
      <c r="D48" s="7"/>
      <c r="E48" s="7">
        <v>50</v>
      </c>
      <c r="F48" s="7" t="s">
        <v>356</v>
      </c>
      <c r="G48" s="7">
        <v>100</v>
      </c>
    </row>
    <row r="49" spans="1:7">
      <c r="A49" s="8"/>
      <c r="B49" s="90" t="s">
        <v>357</v>
      </c>
      <c r="C49" s="7" t="s">
        <v>30</v>
      </c>
      <c r="D49" s="7"/>
      <c r="E49" s="7">
        <v>2</v>
      </c>
      <c r="F49" s="7" t="s">
        <v>135</v>
      </c>
      <c r="G49" s="7">
        <v>50</v>
      </c>
    </row>
    <row r="50" spans="1:7">
      <c r="A50" s="8"/>
      <c r="B50" s="7" t="s">
        <v>68</v>
      </c>
      <c r="C50" s="7" t="s">
        <v>13</v>
      </c>
      <c r="D50" s="7" t="s">
        <v>69</v>
      </c>
      <c r="E50" s="7">
        <v>10</v>
      </c>
      <c r="F50" s="7" t="s">
        <v>229</v>
      </c>
      <c r="G50" s="7">
        <v>40</v>
      </c>
    </row>
    <row r="51" spans="1:7">
      <c r="A51" s="8"/>
      <c r="B51" s="7" t="s">
        <v>358</v>
      </c>
      <c r="C51" s="7" t="s">
        <v>30</v>
      </c>
      <c r="D51" s="7"/>
      <c r="E51" s="7">
        <v>2</v>
      </c>
      <c r="F51" s="7" t="s">
        <v>259</v>
      </c>
      <c r="G51" s="7">
        <v>24</v>
      </c>
    </row>
    <row r="52" spans="1:7">
      <c r="A52" s="8"/>
      <c r="B52" s="7" t="s">
        <v>47</v>
      </c>
      <c r="C52" s="7" t="s">
        <v>359</v>
      </c>
      <c r="D52" s="7" t="s">
        <v>360</v>
      </c>
      <c r="E52" s="7">
        <v>2</v>
      </c>
      <c r="F52" s="7" t="s">
        <v>361</v>
      </c>
      <c r="G52" s="7">
        <v>100</v>
      </c>
    </row>
    <row r="53" spans="1:7">
      <c r="A53" s="104" t="s">
        <v>71</v>
      </c>
      <c r="B53" s="75"/>
      <c r="C53" s="75"/>
      <c r="D53" s="75"/>
      <c r="E53" s="75"/>
      <c r="F53" s="75"/>
      <c r="G53" s="76">
        <f>SUM(G46:G52)</f>
        <v>574</v>
      </c>
    </row>
    <row r="54" spans="1:7">
      <c r="A54" s="98" t="s">
        <v>119</v>
      </c>
      <c r="B54" s="96"/>
      <c r="C54" s="96"/>
      <c r="D54" s="96"/>
      <c r="E54" s="96"/>
      <c r="F54" s="96"/>
      <c r="G54" s="99"/>
    </row>
    <row r="55" spans="1:7">
      <c r="A55" s="100"/>
      <c r="B55" s="101"/>
      <c r="C55" s="101"/>
      <c r="D55" s="101"/>
      <c r="E55" s="101"/>
      <c r="F55" s="101"/>
      <c r="G55" s="102"/>
    </row>
    <row r="56" spans="1:7">
      <c r="A56" s="39" t="s">
        <v>4</v>
      </c>
      <c r="B56" s="39" t="s">
        <v>5</v>
      </c>
      <c r="C56" s="39" t="s">
        <v>6</v>
      </c>
      <c r="D56" s="39" t="s">
        <v>7</v>
      </c>
      <c r="E56" s="39" t="s">
        <v>8</v>
      </c>
      <c r="F56" s="39" t="s">
        <v>9</v>
      </c>
      <c r="G56" s="39" t="s">
        <v>212</v>
      </c>
    </row>
    <row r="57" spans="1:7">
      <c r="A57" s="105" t="s">
        <v>362</v>
      </c>
      <c r="B57" s="90" t="s">
        <v>363</v>
      </c>
      <c r="C57" s="7" t="s">
        <v>30</v>
      </c>
      <c r="D57" s="7"/>
      <c r="E57" s="7">
        <v>1</v>
      </c>
      <c r="F57" s="7" t="s">
        <v>87</v>
      </c>
      <c r="G57" s="7">
        <v>15</v>
      </c>
    </row>
    <row r="58" spans="1:7">
      <c r="A58" s="106"/>
      <c r="B58" s="90" t="s">
        <v>364</v>
      </c>
      <c r="C58" s="7" t="s">
        <v>30</v>
      </c>
      <c r="D58" s="7"/>
      <c r="E58" s="7">
        <v>1</v>
      </c>
      <c r="F58" s="7" t="s">
        <v>365</v>
      </c>
      <c r="G58" s="7">
        <v>16</v>
      </c>
    </row>
    <row r="59" spans="1:7">
      <c r="A59" s="106"/>
      <c r="B59" s="90" t="s">
        <v>366</v>
      </c>
      <c r="C59" s="7" t="s">
        <v>30</v>
      </c>
      <c r="D59" s="7"/>
      <c r="E59" s="7">
        <v>1</v>
      </c>
      <c r="F59" s="7" t="s">
        <v>53</v>
      </c>
      <c r="G59" s="7">
        <v>6</v>
      </c>
    </row>
    <row r="60" spans="1:7">
      <c r="A60" s="106"/>
      <c r="B60" s="7" t="s">
        <v>367</v>
      </c>
      <c r="C60" s="7" t="s">
        <v>30</v>
      </c>
      <c r="D60" s="7"/>
      <c r="E60" s="7">
        <v>0.2</v>
      </c>
      <c r="F60" s="7" t="s">
        <v>368</v>
      </c>
      <c r="G60" s="76">
        <v>16</v>
      </c>
    </row>
    <row r="61" spans="1:7">
      <c r="A61" s="106"/>
      <c r="B61" s="7" t="s">
        <v>369</v>
      </c>
      <c r="C61" s="7" t="s">
        <v>22</v>
      </c>
      <c r="D61" s="7" t="s">
        <v>322</v>
      </c>
      <c r="E61" s="7">
        <v>1</v>
      </c>
      <c r="F61" s="7" t="s">
        <v>24</v>
      </c>
      <c r="G61" s="76">
        <v>85</v>
      </c>
    </row>
    <row r="62" spans="1:7">
      <c r="A62" s="106"/>
      <c r="B62" s="7" t="s">
        <v>370</v>
      </c>
      <c r="C62" s="7" t="s">
        <v>22</v>
      </c>
      <c r="D62" s="7" t="s">
        <v>331</v>
      </c>
      <c r="E62" s="7">
        <v>1</v>
      </c>
      <c r="F62" s="7" t="s">
        <v>59</v>
      </c>
      <c r="G62" s="76">
        <v>30</v>
      </c>
    </row>
    <row r="63" spans="1:7">
      <c r="A63" s="106"/>
      <c r="B63" s="7" t="s">
        <v>371</v>
      </c>
      <c r="C63" s="7" t="s">
        <v>35</v>
      </c>
      <c r="D63" s="7" t="s">
        <v>372</v>
      </c>
      <c r="E63" s="7">
        <v>1</v>
      </c>
      <c r="F63" s="7" t="s">
        <v>373</v>
      </c>
      <c r="G63" s="76">
        <v>16</v>
      </c>
    </row>
    <row r="64" spans="1:7">
      <c r="A64" s="106"/>
      <c r="B64" s="7" t="s">
        <v>374</v>
      </c>
      <c r="C64" s="7" t="s">
        <v>13</v>
      </c>
      <c r="D64" s="7"/>
      <c r="E64" s="7">
        <v>2</v>
      </c>
      <c r="F64" s="7" t="s">
        <v>375</v>
      </c>
      <c r="G64" s="76">
        <v>44</v>
      </c>
    </row>
    <row r="65" spans="1:7">
      <c r="A65" s="106"/>
      <c r="B65" s="7" t="s">
        <v>376</v>
      </c>
      <c r="C65" s="7" t="s">
        <v>377</v>
      </c>
      <c r="D65" s="7" t="s">
        <v>378</v>
      </c>
      <c r="E65" s="7">
        <v>100</v>
      </c>
      <c r="F65" s="7" t="s">
        <v>379</v>
      </c>
      <c r="G65" s="76">
        <v>50</v>
      </c>
    </row>
    <row r="66" spans="1:7">
      <c r="A66" s="106"/>
      <c r="B66" s="7" t="s">
        <v>321</v>
      </c>
      <c r="C66" s="7" t="s">
        <v>30</v>
      </c>
      <c r="D66" s="7"/>
      <c r="E66" s="7">
        <v>2</v>
      </c>
      <c r="F66" s="7" t="s">
        <v>33</v>
      </c>
      <c r="G66" s="76">
        <v>20</v>
      </c>
    </row>
    <row r="67" spans="1:7">
      <c r="A67" s="106"/>
      <c r="B67" s="7" t="s">
        <v>380</v>
      </c>
      <c r="C67" s="7" t="s">
        <v>30</v>
      </c>
      <c r="D67" s="7"/>
      <c r="E67" s="7">
        <v>6</v>
      </c>
      <c r="F67" s="7" t="s">
        <v>95</v>
      </c>
      <c r="G67" s="76">
        <v>48</v>
      </c>
    </row>
    <row r="68" spans="1:7">
      <c r="A68" s="106"/>
      <c r="B68" s="7" t="s">
        <v>381</v>
      </c>
      <c r="C68" s="7" t="s">
        <v>30</v>
      </c>
      <c r="D68" s="7"/>
      <c r="E68" s="7">
        <v>0.5</v>
      </c>
      <c r="F68" s="7" t="s">
        <v>382</v>
      </c>
      <c r="G68" s="76">
        <v>13</v>
      </c>
    </row>
    <row r="69" spans="1:7">
      <c r="A69" s="106"/>
      <c r="B69" s="7" t="s">
        <v>102</v>
      </c>
      <c r="C69" s="7" t="s">
        <v>30</v>
      </c>
      <c r="D69" s="7"/>
      <c r="E69" s="7">
        <v>2</v>
      </c>
      <c r="F69" s="7" t="s">
        <v>33</v>
      </c>
      <c r="G69" s="76">
        <v>20</v>
      </c>
    </row>
    <row r="70" spans="1:7">
      <c r="A70" s="106"/>
      <c r="B70" s="7" t="s">
        <v>383</v>
      </c>
      <c r="C70" s="7" t="s">
        <v>22</v>
      </c>
      <c r="D70" s="7" t="s">
        <v>322</v>
      </c>
      <c r="E70" s="7">
        <v>2</v>
      </c>
      <c r="F70" s="7" t="s">
        <v>332</v>
      </c>
      <c r="G70" s="76">
        <v>36</v>
      </c>
    </row>
    <row r="71" spans="1:7">
      <c r="A71" s="106"/>
      <c r="B71" s="7" t="s">
        <v>384</v>
      </c>
      <c r="C71" s="7" t="s">
        <v>22</v>
      </c>
      <c r="D71" s="7" t="s">
        <v>385</v>
      </c>
      <c r="E71" s="7">
        <v>1</v>
      </c>
      <c r="F71" s="7" t="s">
        <v>386</v>
      </c>
      <c r="G71" s="76">
        <v>22</v>
      </c>
    </row>
    <row r="72" spans="1:7">
      <c r="A72" s="107" t="s">
        <v>71</v>
      </c>
      <c r="B72" s="7"/>
      <c r="C72" s="7"/>
      <c r="D72" s="7"/>
      <c r="E72" s="7"/>
      <c r="F72" s="7"/>
      <c r="G72" s="76">
        <f>SUM(G57:G71)</f>
        <v>437</v>
      </c>
    </row>
    <row r="73" spans="1:7">
      <c r="A73" s="98" t="s">
        <v>387</v>
      </c>
      <c r="B73" s="96"/>
      <c r="C73" s="96"/>
      <c r="D73" s="96"/>
      <c r="E73" s="96"/>
      <c r="F73" s="96"/>
      <c r="G73" s="99"/>
    </row>
    <row r="74" spans="1:7">
      <c r="A74" s="100"/>
      <c r="B74" s="101"/>
      <c r="C74" s="101"/>
      <c r="D74" s="101"/>
      <c r="E74" s="101"/>
      <c r="F74" s="101"/>
      <c r="G74" s="102"/>
    </row>
    <row r="75" spans="1:7">
      <c r="A75" s="39" t="s">
        <v>4</v>
      </c>
      <c r="B75" s="39" t="s">
        <v>5</v>
      </c>
      <c r="C75" s="39" t="s">
        <v>6</v>
      </c>
      <c r="D75" s="39" t="s">
        <v>7</v>
      </c>
      <c r="E75" s="39" t="s">
        <v>8</v>
      </c>
      <c r="F75" s="39" t="s">
        <v>9</v>
      </c>
      <c r="G75" s="39" t="s">
        <v>10</v>
      </c>
    </row>
    <row r="76" spans="1:7">
      <c r="A76" s="103" t="s">
        <v>388</v>
      </c>
      <c r="B76" s="90" t="s">
        <v>389</v>
      </c>
      <c r="C76" s="7" t="s">
        <v>218</v>
      </c>
      <c r="D76" s="7" t="s">
        <v>390</v>
      </c>
      <c r="E76" s="7">
        <v>1</v>
      </c>
      <c r="F76" s="7" t="s">
        <v>391</v>
      </c>
      <c r="G76" s="7">
        <v>120</v>
      </c>
    </row>
    <row r="77" spans="1:7">
      <c r="A77" s="8"/>
      <c r="B77" s="90" t="s">
        <v>392</v>
      </c>
      <c r="C77" s="7" t="s">
        <v>22</v>
      </c>
      <c r="D77" s="7" t="s">
        <v>239</v>
      </c>
      <c r="E77" s="7">
        <v>2</v>
      </c>
      <c r="F77" s="7" t="s">
        <v>393</v>
      </c>
      <c r="G77" s="7">
        <v>130</v>
      </c>
    </row>
    <row r="78" spans="1:7">
      <c r="A78" s="8"/>
      <c r="B78" s="90" t="s">
        <v>68</v>
      </c>
      <c r="C78" s="108" t="s">
        <v>13</v>
      </c>
      <c r="D78" s="7" t="s">
        <v>69</v>
      </c>
      <c r="E78" s="108">
        <v>10</v>
      </c>
      <c r="F78" s="7" t="s">
        <v>229</v>
      </c>
      <c r="G78" s="7">
        <v>40</v>
      </c>
    </row>
    <row r="79" spans="1:7">
      <c r="A79" s="8"/>
      <c r="B79" s="90" t="s">
        <v>316</v>
      </c>
      <c r="C79" s="7" t="s">
        <v>22</v>
      </c>
      <c r="D79" s="7"/>
      <c r="E79" s="7">
        <v>1</v>
      </c>
      <c r="F79" s="7" t="s">
        <v>394</v>
      </c>
      <c r="G79" s="7">
        <v>180</v>
      </c>
    </row>
    <row r="80" spans="1:7">
      <c r="A80" s="8"/>
      <c r="B80" s="90" t="s">
        <v>395</v>
      </c>
      <c r="C80" s="7" t="s">
        <v>22</v>
      </c>
      <c r="D80" s="7" t="s">
        <v>396</v>
      </c>
      <c r="E80" s="7">
        <v>10</v>
      </c>
      <c r="F80" s="6" t="s">
        <v>113</v>
      </c>
      <c r="G80" s="6">
        <v>20</v>
      </c>
    </row>
    <row r="81" spans="1:7">
      <c r="A81" s="8"/>
      <c r="B81" s="90" t="s">
        <v>324</v>
      </c>
      <c r="C81" s="7"/>
      <c r="D81" s="7">
        <v>5</v>
      </c>
      <c r="E81" s="7" t="s">
        <v>30</v>
      </c>
      <c r="F81" s="7" t="s">
        <v>95</v>
      </c>
      <c r="G81" s="7">
        <v>40</v>
      </c>
    </row>
    <row r="82" spans="1:7">
      <c r="A82" s="8" t="s">
        <v>71</v>
      </c>
      <c r="B82" s="75"/>
      <c r="C82" s="75"/>
      <c r="D82" s="75"/>
      <c r="E82" s="75"/>
      <c r="F82" s="75"/>
      <c r="G82" s="76">
        <f>SUM(G76:G81)</f>
        <v>530</v>
      </c>
    </row>
    <row r="83" spans="1:7">
      <c r="A83" s="98" t="s">
        <v>397</v>
      </c>
      <c r="B83" s="96"/>
      <c r="C83" s="96"/>
      <c r="D83" s="96"/>
      <c r="E83" s="96"/>
      <c r="F83" s="96"/>
      <c r="G83" s="99"/>
    </row>
    <row r="84" spans="1:7">
      <c r="A84" s="109"/>
      <c r="B84" s="110"/>
      <c r="C84" s="110"/>
      <c r="D84" s="110"/>
      <c r="E84" s="110"/>
      <c r="F84" s="110"/>
      <c r="G84" s="111"/>
    </row>
    <row r="85" spans="1:7">
      <c r="A85" s="39" t="s">
        <v>4</v>
      </c>
      <c r="B85" s="39" t="s">
        <v>5</v>
      </c>
      <c r="C85" s="39" t="s">
        <v>6</v>
      </c>
      <c r="D85" s="39" t="s">
        <v>7</v>
      </c>
      <c r="E85" s="39" t="s">
        <v>8</v>
      </c>
      <c r="F85" s="39" t="s">
        <v>9</v>
      </c>
      <c r="G85" s="39" t="s">
        <v>10</v>
      </c>
    </row>
    <row r="86" spans="1:7">
      <c r="A86" s="15" t="s">
        <v>398</v>
      </c>
      <c r="B86" s="7" t="s">
        <v>52</v>
      </c>
      <c r="C86" s="7" t="s">
        <v>30</v>
      </c>
      <c r="D86" s="7"/>
      <c r="E86" s="7">
        <v>5</v>
      </c>
      <c r="F86" s="7" t="s">
        <v>95</v>
      </c>
      <c r="G86" s="7">
        <v>40</v>
      </c>
    </row>
    <row r="87" spans="1:7">
      <c r="A87" s="14"/>
      <c r="B87" s="7" t="s">
        <v>323</v>
      </c>
      <c r="C87" s="7" t="s">
        <v>22</v>
      </c>
      <c r="D87" s="7" t="s">
        <v>322</v>
      </c>
      <c r="E87" s="7">
        <v>5</v>
      </c>
      <c r="F87" s="7" t="s">
        <v>27</v>
      </c>
      <c r="G87" s="7">
        <v>75</v>
      </c>
    </row>
    <row r="88" spans="1:7">
      <c r="A88" s="14"/>
      <c r="B88" s="7" t="s">
        <v>91</v>
      </c>
      <c r="C88" s="7"/>
      <c r="D88" s="7"/>
      <c r="E88" s="7">
        <v>1</v>
      </c>
      <c r="F88" s="7" t="s">
        <v>259</v>
      </c>
      <c r="G88" s="7">
        <v>12</v>
      </c>
    </row>
    <row r="89" spans="1:7">
      <c r="A89" s="104" t="s">
        <v>71</v>
      </c>
      <c r="B89" s="75"/>
      <c r="C89" s="75"/>
      <c r="D89" s="75"/>
      <c r="E89" s="75"/>
      <c r="F89" s="75"/>
      <c r="G89" s="76">
        <f>SUM(G86:G88)</f>
        <v>127</v>
      </c>
    </row>
    <row r="90" spans="1:7">
      <c r="A90" s="98" t="s">
        <v>399</v>
      </c>
      <c r="B90" s="96"/>
      <c r="C90" s="96"/>
      <c r="D90" s="96"/>
      <c r="E90" s="96"/>
      <c r="F90" s="96"/>
      <c r="G90" s="99"/>
    </row>
    <row r="91" spans="1:7">
      <c r="A91" s="109"/>
      <c r="B91" s="110"/>
      <c r="C91" s="110"/>
      <c r="D91" s="110"/>
      <c r="E91" s="110"/>
      <c r="F91" s="110"/>
      <c r="G91" s="111"/>
    </row>
    <row r="92" spans="1:7">
      <c r="A92" s="39" t="s">
        <v>4</v>
      </c>
      <c r="B92" s="39" t="s">
        <v>5</v>
      </c>
      <c r="C92" s="39" t="s">
        <v>6</v>
      </c>
      <c r="D92" s="39" t="s">
        <v>7</v>
      </c>
      <c r="E92" s="39" t="s">
        <v>8</v>
      </c>
      <c r="F92" s="39" t="s">
        <v>9</v>
      </c>
      <c r="G92" s="39" t="s">
        <v>10</v>
      </c>
    </row>
    <row r="93" spans="1:7">
      <c r="A93" s="15" t="s">
        <v>400</v>
      </c>
      <c r="B93" s="7" t="s">
        <v>401</v>
      </c>
      <c r="C93" s="7" t="s">
        <v>30</v>
      </c>
      <c r="D93" s="7"/>
      <c r="E93" s="7">
        <v>3</v>
      </c>
      <c r="F93" s="7" t="s">
        <v>95</v>
      </c>
      <c r="G93" s="7">
        <v>24</v>
      </c>
    </row>
    <row r="94" spans="1:7">
      <c r="A94" s="14"/>
      <c r="B94" s="7" t="s">
        <v>402</v>
      </c>
      <c r="C94" s="7" t="s">
        <v>22</v>
      </c>
      <c r="D94" s="7" t="s">
        <v>403</v>
      </c>
      <c r="E94" s="7">
        <v>1</v>
      </c>
      <c r="F94" s="7" t="s">
        <v>404</v>
      </c>
      <c r="G94" s="7">
        <v>60</v>
      </c>
    </row>
    <row r="95" spans="1:7">
      <c r="A95" s="14"/>
      <c r="B95" s="7" t="s">
        <v>47</v>
      </c>
      <c r="C95" s="7" t="s">
        <v>359</v>
      </c>
      <c r="D95" s="7" t="s">
        <v>360</v>
      </c>
      <c r="E95" s="7">
        <v>2</v>
      </c>
      <c r="F95" s="7" t="s">
        <v>405</v>
      </c>
      <c r="G95" s="7">
        <v>110</v>
      </c>
    </row>
    <row r="96" spans="1:7">
      <c r="A96" s="14"/>
      <c r="B96" s="7" t="s">
        <v>52</v>
      </c>
      <c r="C96" s="7" t="s">
        <v>30</v>
      </c>
      <c r="D96" s="7"/>
      <c r="E96" s="7">
        <v>5</v>
      </c>
      <c r="F96" s="7" t="s">
        <v>95</v>
      </c>
      <c r="G96" s="7">
        <v>40</v>
      </c>
    </row>
    <row r="97" spans="1:7">
      <c r="A97" s="14"/>
      <c r="B97" s="7" t="s">
        <v>395</v>
      </c>
      <c r="C97" s="7" t="s">
        <v>22</v>
      </c>
      <c r="D97" s="7" t="s">
        <v>396</v>
      </c>
      <c r="E97" s="7">
        <v>8</v>
      </c>
      <c r="F97" s="7" t="s">
        <v>113</v>
      </c>
      <c r="G97" s="7">
        <v>16</v>
      </c>
    </row>
    <row r="98" spans="1:7">
      <c r="A98" s="14"/>
      <c r="B98" s="7" t="s">
        <v>406</v>
      </c>
      <c r="C98" s="7" t="s">
        <v>30</v>
      </c>
      <c r="D98" s="7"/>
      <c r="E98" s="7">
        <v>2</v>
      </c>
      <c r="F98" s="7" t="s">
        <v>259</v>
      </c>
      <c r="G98" s="7">
        <v>24</v>
      </c>
    </row>
    <row r="99" spans="1:7">
      <c r="A99" s="14"/>
      <c r="B99" s="7" t="s">
        <v>324</v>
      </c>
      <c r="C99" s="7" t="s">
        <v>30</v>
      </c>
      <c r="D99" s="7"/>
      <c r="E99" s="7">
        <v>5</v>
      </c>
      <c r="F99" s="7" t="s">
        <v>95</v>
      </c>
      <c r="G99" s="7">
        <v>40</v>
      </c>
    </row>
    <row r="100" spans="1:7">
      <c r="A100" s="14"/>
      <c r="B100" s="7" t="s">
        <v>407</v>
      </c>
      <c r="C100" s="7" t="s">
        <v>22</v>
      </c>
      <c r="D100" s="7" t="s">
        <v>408</v>
      </c>
      <c r="E100" s="7">
        <v>2</v>
      </c>
      <c r="F100" s="7" t="s">
        <v>332</v>
      </c>
      <c r="G100" s="7">
        <v>36</v>
      </c>
    </row>
    <row r="101" spans="1:7">
      <c r="A101" s="104" t="s">
        <v>71</v>
      </c>
      <c r="B101" s="75"/>
      <c r="C101" s="75"/>
      <c r="D101" s="75"/>
      <c r="E101" s="75"/>
      <c r="F101" s="75"/>
      <c r="G101" s="76">
        <f>SUM(G93:G100)</f>
        <v>350</v>
      </c>
    </row>
    <row r="102" spans="1:7">
      <c r="A102" s="98" t="s">
        <v>409</v>
      </c>
      <c r="B102" s="96"/>
      <c r="C102" s="96"/>
      <c r="D102" s="96"/>
      <c r="E102" s="96"/>
      <c r="F102" s="96"/>
      <c r="G102" s="99"/>
    </row>
    <row r="103" spans="1:7">
      <c r="A103" s="109"/>
      <c r="B103" s="110"/>
      <c r="C103" s="110"/>
      <c r="D103" s="110"/>
      <c r="E103" s="110"/>
      <c r="F103" s="110"/>
      <c r="G103" s="111"/>
    </row>
    <row r="104" spans="1:7">
      <c r="A104" s="39" t="s">
        <v>4</v>
      </c>
      <c r="B104" s="39" t="s">
        <v>5</v>
      </c>
      <c r="C104" s="39" t="s">
        <v>6</v>
      </c>
      <c r="D104" s="39" t="s">
        <v>7</v>
      </c>
      <c r="E104" s="39" t="s">
        <v>8</v>
      </c>
      <c r="F104" s="39" t="s">
        <v>9</v>
      </c>
      <c r="G104" s="39" t="s">
        <v>10</v>
      </c>
    </row>
    <row r="105" spans="1:7">
      <c r="A105" s="15" t="s">
        <v>410</v>
      </c>
      <c r="B105" s="7" t="s">
        <v>395</v>
      </c>
      <c r="C105" s="7" t="s">
        <v>22</v>
      </c>
      <c r="D105" s="7" t="s">
        <v>396</v>
      </c>
      <c r="E105" s="7">
        <v>8</v>
      </c>
      <c r="F105" s="7" t="s">
        <v>113</v>
      </c>
      <c r="G105" s="7">
        <v>16</v>
      </c>
    </row>
    <row r="106" spans="1:7">
      <c r="A106" s="14"/>
      <c r="B106" s="7" t="s">
        <v>411</v>
      </c>
      <c r="C106" s="7" t="s">
        <v>22</v>
      </c>
      <c r="D106" s="7" t="s">
        <v>412</v>
      </c>
      <c r="E106" s="7">
        <v>1</v>
      </c>
      <c r="F106" s="7" t="s">
        <v>413</v>
      </c>
      <c r="G106" s="7">
        <v>24</v>
      </c>
    </row>
    <row r="107" spans="1:7">
      <c r="A107" s="14"/>
      <c r="B107" s="7" t="s">
        <v>414</v>
      </c>
      <c r="C107" s="7" t="s">
        <v>13</v>
      </c>
      <c r="D107" s="7" t="s">
        <v>415</v>
      </c>
      <c r="E107" s="7">
        <v>1</v>
      </c>
      <c r="F107" s="7" t="s">
        <v>375</v>
      </c>
      <c r="G107" s="7">
        <v>22</v>
      </c>
    </row>
    <row r="108" spans="1:7">
      <c r="A108" s="14"/>
      <c r="B108" s="7" t="s">
        <v>416</v>
      </c>
      <c r="C108" s="7" t="s">
        <v>146</v>
      </c>
      <c r="D108" s="7" t="s">
        <v>417</v>
      </c>
      <c r="E108" s="7">
        <v>1</v>
      </c>
      <c r="F108" s="7" t="s">
        <v>418</v>
      </c>
      <c r="G108" s="7">
        <v>25</v>
      </c>
    </row>
    <row r="109" spans="1:7">
      <c r="A109" s="14"/>
      <c r="B109" s="7" t="s">
        <v>102</v>
      </c>
      <c r="C109" s="7" t="s">
        <v>30</v>
      </c>
      <c r="D109" s="7"/>
      <c r="E109" s="7">
        <v>1</v>
      </c>
      <c r="F109" s="7" t="s">
        <v>33</v>
      </c>
      <c r="G109" s="7">
        <v>10</v>
      </c>
    </row>
    <row r="110" spans="1:7">
      <c r="A110" s="14"/>
      <c r="B110" s="7" t="s">
        <v>419</v>
      </c>
      <c r="C110" s="7" t="s">
        <v>30</v>
      </c>
      <c r="D110" s="7"/>
      <c r="E110" s="7">
        <v>3</v>
      </c>
      <c r="F110" s="7" t="s">
        <v>87</v>
      </c>
      <c r="G110" s="7">
        <v>45</v>
      </c>
    </row>
    <row r="111" spans="1:7">
      <c r="A111" s="14"/>
      <c r="B111" s="7" t="s">
        <v>92</v>
      </c>
      <c r="C111" s="7" t="s">
        <v>30</v>
      </c>
      <c r="D111" s="7"/>
      <c r="E111" s="7">
        <v>1</v>
      </c>
      <c r="F111" s="7" t="s">
        <v>259</v>
      </c>
      <c r="G111" s="7">
        <v>12</v>
      </c>
    </row>
    <row r="112" spans="1:7">
      <c r="A112" s="14"/>
      <c r="B112" s="7" t="s">
        <v>420</v>
      </c>
      <c r="C112" s="7" t="s">
        <v>30</v>
      </c>
      <c r="D112" s="7"/>
      <c r="E112" s="7">
        <v>3</v>
      </c>
      <c r="F112" s="7" t="s">
        <v>421</v>
      </c>
      <c r="G112" s="7">
        <v>66</v>
      </c>
    </row>
    <row r="113" spans="1:7">
      <c r="A113" s="14"/>
      <c r="B113" s="7" t="s">
        <v>336</v>
      </c>
      <c r="C113" s="7" t="s">
        <v>13</v>
      </c>
      <c r="D113" s="7" t="s">
        <v>337</v>
      </c>
      <c r="E113" s="7">
        <v>1</v>
      </c>
      <c r="F113" s="7" t="s">
        <v>422</v>
      </c>
      <c r="G113" s="7">
        <v>10</v>
      </c>
    </row>
    <row r="114" spans="1:7">
      <c r="A114" s="14"/>
      <c r="B114" s="7" t="s">
        <v>352</v>
      </c>
      <c r="C114" s="7" t="s">
        <v>30</v>
      </c>
      <c r="D114" s="7"/>
      <c r="E114" s="7">
        <v>1</v>
      </c>
      <c r="F114" s="7" t="s">
        <v>31</v>
      </c>
      <c r="G114" s="7">
        <v>20</v>
      </c>
    </row>
    <row r="115" spans="1:7">
      <c r="A115" s="104" t="s">
        <v>71</v>
      </c>
      <c r="B115" s="75"/>
      <c r="C115" s="75"/>
      <c r="D115" s="75"/>
      <c r="E115" s="75"/>
      <c r="F115" s="75"/>
      <c r="G115" s="76">
        <f>SUM(G105:G114)</f>
        <v>250</v>
      </c>
    </row>
    <row r="116" spans="1:7">
      <c r="A116" s="98" t="s">
        <v>423</v>
      </c>
      <c r="B116" s="96"/>
      <c r="C116" s="96"/>
      <c r="D116" s="96"/>
      <c r="E116" s="96"/>
      <c r="F116" s="96"/>
      <c r="G116" s="99"/>
    </row>
    <row r="117" spans="1:7">
      <c r="A117" s="109"/>
      <c r="B117" s="110"/>
      <c r="C117" s="110"/>
      <c r="D117" s="110"/>
      <c r="E117" s="110"/>
      <c r="F117" s="110"/>
      <c r="G117" s="111"/>
    </row>
    <row r="118" spans="1:7">
      <c r="A118" s="39" t="s">
        <v>4</v>
      </c>
      <c r="B118" s="39" t="s">
        <v>5</v>
      </c>
      <c r="C118" s="39" t="s">
        <v>6</v>
      </c>
      <c r="D118" s="39" t="s">
        <v>7</v>
      </c>
      <c r="E118" s="39" t="s">
        <v>8</v>
      </c>
      <c r="F118" s="39" t="s">
        <v>9</v>
      </c>
      <c r="G118" s="39" t="s">
        <v>10</v>
      </c>
    </row>
    <row r="119" spans="1:7">
      <c r="A119" s="15" t="s">
        <v>424</v>
      </c>
      <c r="B119" s="7" t="s">
        <v>395</v>
      </c>
      <c r="C119" s="7" t="s">
        <v>22</v>
      </c>
      <c r="D119" s="7" t="s">
        <v>396</v>
      </c>
      <c r="E119" s="7">
        <v>8</v>
      </c>
      <c r="F119" s="7" t="s">
        <v>113</v>
      </c>
      <c r="G119" s="7">
        <v>16</v>
      </c>
    </row>
    <row r="120" spans="1:7">
      <c r="A120" s="14"/>
      <c r="B120" s="7" t="s">
        <v>425</v>
      </c>
      <c r="C120" s="7" t="s">
        <v>22</v>
      </c>
      <c r="D120" s="7" t="s">
        <v>322</v>
      </c>
      <c r="E120" s="7">
        <v>2</v>
      </c>
      <c r="F120" s="7" t="s">
        <v>375</v>
      </c>
      <c r="G120" s="7">
        <v>44</v>
      </c>
    </row>
    <row r="121" spans="1:7">
      <c r="A121" s="14"/>
      <c r="B121" s="7" t="s">
        <v>426</v>
      </c>
      <c r="C121" s="7" t="s">
        <v>218</v>
      </c>
      <c r="D121" s="7" t="s">
        <v>390</v>
      </c>
      <c r="E121" s="7">
        <v>1</v>
      </c>
      <c r="F121" s="7" t="s">
        <v>427</v>
      </c>
      <c r="G121" s="7">
        <v>240</v>
      </c>
    </row>
    <row r="122" spans="1:7">
      <c r="A122" s="14"/>
      <c r="B122" s="7" t="s">
        <v>92</v>
      </c>
      <c r="C122" s="7" t="s">
        <v>30</v>
      </c>
      <c r="D122" s="7"/>
      <c r="E122" s="7">
        <v>1</v>
      </c>
      <c r="F122" s="7" t="s">
        <v>259</v>
      </c>
      <c r="G122" s="7">
        <v>12</v>
      </c>
    </row>
    <row r="123" spans="1:7">
      <c r="A123" s="14"/>
      <c r="B123" s="7" t="s">
        <v>420</v>
      </c>
      <c r="C123" s="7" t="s">
        <v>30</v>
      </c>
      <c r="D123" s="7"/>
      <c r="E123" s="7">
        <v>3</v>
      </c>
      <c r="F123" s="7" t="s">
        <v>421</v>
      </c>
      <c r="G123" s="7">
        <v>66</v>
      </c>
    </row>
    <row r="124" spans="1:7">
      <c r="A124" s="14"/>
      <c r="B124" s="7" t="s">
        <v>428</v>
      </c>
      <c r="C124" s="7" t="s">
        <v>30</v>
      </c>
      <c r="D124" s="112"/>
      <c r="E124" s="112">
        <v>1</v>
      </c>
      <c r="F124" s="7" t="s">
        <v>87</v>
      </c>
      <c r="G124" s="7">
        <v>15</v>
      </c>
    </row>
    <row r="125" spans="1:7">
      <c r="A125" s="14"/>
      <c r="B125" s="7" t="s">
        <v>429</v>
      </c>
      <c r="C125" s="7" t="s">
        <v>13</v>
      </c>
      <c r="D125" s="7" t="s">
        <v>317</v>
      </c>
      <c r="E125" s="7">
        <v>1</v>
      </c>
      <c r="F125" s="7" t="s">
        <v>430</v>
      </c>
      <c r="G125" s="7">
        <v>136</v>
      </c>
    </row>
    <row r="126" spans="1:7">
      <c r="A126" s="104" t="s">
        <v>71</v>
      </c>
      <c r="B126" s="75"/>
      <c r="C126" s="75"/>
      <c r="D126" s="75"/>
      <c r="E126" s="75"/>
      <c r="F126" s="75"/>
      <c r="G126" s="76">
        <f>SUM(G119:G125)</f>
        <v>529</v>
      </c>
    </row>
    <row r="127" spans="1:7">
      <c r="A127" s="98" t="s">
        <v>431</v>
      </c>
      <c r="B127" s="96"/>
      <c r="C127" s="96"/>
      <c r="D127" s="96"/>
      <c r="E127" s="96"/>
      <c r="F127" s="96"/>
      <c r="G127" s="99"/>
    </row>
    <row r="128" spans="1:7">
      <c r="A128" s="109"/>
      <c r="B128" s="110"/>
      <c r="C128" s="110"/>
      <c r="D128" s="110"/>
      <c r="E128" s="110"/>
      <c r="F128" s="110"/>
      <c r="G128" s="111"/>
    </row>
    <row r="129" spans="1:7">
      <c r="A129" s="39" t="s">
        <v>4</v>
      </c>
      <c r="B129" s="39" t="s">
        <v>5</v>
      </c>
      <c r="C129" s="39" t="s">
        <v>6</v>
      </c>
      <c r="D129" s="39" t="s">
        <v>7</v>
      </c>
      <c r="E129" s="39" t="s">
        <v>8</v>
      </c>
      <c r="F129" s="39" t="s">
        <v>9</v>
      </c>
      <c r="G129" s="39" t="s">
        <v>10</v>
      </c>
    </row>
    <row r="130" spans="1:7">
      <c r="A130" s="15" t="s">
        <v>432</v>
      </c>
      <c r="B130" s="7" t="s">
        <v>320</v>
      </c>
      <c r="C130" s="7" t="s">
        <v>30</v>
      </c>
      <c r="D130" s="7"/>
      <c r="E130" s="7">
        <v>1</v>
      </c>
      <c r="F130" s="7" t="s">
        <v>87</v>
      </c>
      <c r="G130" s="7">
        <v>15</v>
      </c>
    </row>
    <row r="131" spans="1:7">
      <c r="A131" s="14"/>
      <c r="B131" s="7" t="s">
        <v>321</v>
      </c>
      <c r="C131" s="7" t="s">
        <v>22</v>
      </c>
      <c r="D131" s="7"/>
      <c r="E131" s="7">
        <v>2</v>
      </c>
      <c r="F131" s="7" t="s">
        <v>332</v>
      </c>
      <c r="G131" s="7">
        <v>36</v>
      </c>
    </row>
    <row r="132" spans="1:7">
      <c r="A132" s="14"/>
      <c r="B132" s="7" t="s">
        <v>258</v>
      </c>
      <c r="C132" s="7" t="s">
        <v>35</v>
      </c>
      <c r="D132" s="7"/>
      <c r="E132" s="7">
        <v>3</v>
      </c>
      <c r="F132" s="7" t="s">
        <v>259</v>
      </c>
      <c r="G132" s="7">
        <v>36</v>
      </c>
    </row>
    <row r="133" spans="1:7">
      <c r="A133" s="14"/>
      <c r="B133" s="7" t="s">
        <v>433</v>
      </c>
      <c r="C133" s="7" t="s">
        <v>13</v>
      </c>
      <c r="D133" s="7"/>
      <c r="E133" s="7">
        <v>2</v>
      </c>
      <c r="F133" s="7" t="s">
        <v>434</v>
      </c>
      <c r="G133" s="7">
        <v>50</v>
      </c>
    </row>
    <row r="134" spans="1:7">
      <c r="A134" s="14"/>
      <c r="B134" s="7" t="s">
        <v>68</v>
      </c>
      <c r="C134" s="7" t="s">
        <v>13</v>
      </c>
      <c r="D134" s="7" t="s">
        <v>69</v>
      </c>
      <c r="E134" s="7">
        <v>10</v>
      </c>
      <c r="F134" s="7" t="s">
        <v>229</v>
      </c>
      <c r="G134" s="7">
        <v>40</v>
      </c>
    </row>
    <row r="135" spans="1:7">
      <c r="A135" s="14"/>
      <c r="B135" s="7" t="s">
        <v>435</v>
      </c>
      <c r="C135" s="7" t="s">
        <v>13</v>
      </c>
      <c r="D135" s="7"/>
      <c r="E135" s="7">
        <v>1</v>
      </c>
      <c r="F135" s="7" t="s">
        <v>436</v>
      </c>
      <c r="G135" s="7">
        <v>8</v>
      </c>
    </row>
    <row r="136" spans="1:7">
      <c r="A136" s="18"/>
      <c r="B136" s="7" t="s">
        <v>437</v>
      </c>
      <c r="C136" s="7" t="s">
        <v>35</v>
      </c>
      <c r="D136" s="7"/>
      <c r="E136" s="7">
        <v>1</v>
      </c>
      <c r="F136" s="7" t="s">
        <v>438</v>
      </c>
      <c r="G136" s="7">
        <v>22</v>
      </c>
    </row>
    <row r="137" spans="1:7">
      <c r="A137" s="104" t="s">
        <v>71</v>
      </c>
      <c r="B137" s="75"/>
      <c r="C137" s="75"/>
      <c r="D137" s="75"/>
      <c r="E137" s="75"/>
      <c r="F137" s="75"/>
      <c r="G137" s="76">
        <f>SUM(G130:G136)</f>
        <v>207</v>
      </c>
    </row>
    <row r="138" spans="1:7">
      <c r="A138" s="98" t="s">
        <v>439</v>
      </c>
      <c r="B138" s="96"/>
      <c r="C138" s="96"/>
      <c r="D138" s="96"/>
      <c r="E138" s="96"/>
      <c r="F138" s="96"/>
      <c r="G138" s="99"/>
    </row>
    <row r="139" spans="1:7">
      <c r="A139" s="109"/>
      <c r="B139" s="110"/>
      <c r="C139" s="110"/>
      <c r="D139" s="110"/>
      <c r="E139" s="110"/>
      <c r="F139" s="110"/>
      <c r="G139" s="111"/>
    </row>
    <row r="140" spans="1:7">
      <c r="A140" s="39" t="s">
        <v>4</v>
      </c>
      <c r="B140" s="39" t="s">
        <v>5</v>
      </c>
      <c r="C140" s="39" t="s">
        <v>6</v>
      </c>
      <c r="D140" s="39" t="s">
        <v>7</v>
      </c>
      <c r="E140" s="39" t="s">
        <v>8</v>
      </c>
      <c r="F140" s="39" t="s">
        <v>9</v>
      </c>
      <c r="G140" s="39" t="s">
        <v>10</v>
      </c>
    </row>
    <row r="141" spans="1:7">
      <c r="A141" s="103" t="s">
        <v>440</v>
      </c>
      <c r="B141" s="90" t="s">
        <v>441</v>
      </c>
      <c r="C141" s="7" t="s">
        <v>22</v>
      </c>
      <c r="D141" s="7" t="s">
        <v>442</v>
      </c>
      <c r="E141" s="7">
        <v>1</v>
      </c>
      <c r="F141" s="7" t="s">
        <v>443</v>
      </c>
      <c r="G141" s="7">
        <v>45</v>
      </c>
    </row>
    <row r="142" spans="1:7">
      <c r="A142" s="8"/>
      <c r="B142" s="90" t="s">
        <v>428</v>
      </c>
      <c r="C142" s="7" t="s">
        <v>30</v>
      </c>
      <c r="D142" s="7"/>
      <c r="E142" s="7">
        <v>1</v>
      </c>
      <c r="F142" s="7" t="s">
        <v>87</v>
      </c>
      <c r="G142" s="7">
        <v>15</v>
      </c>
    </row>
    <row r="143" spans="1:7">
      <c r="A143" s="8"/>
      <c r="B143" s="90" t="s">
        <v>402</v>
      </c>
      <c r="C143" s="7" t="s">
        <v>22</v>
      </c>
      <c r="D143" s="7" t="s">
        <v>403</v>
      </c>
      <c r="E143" s="7">
        <v>1</v>
      </c>
      <c r="F143" s="7" t="s">
        <v>404</v>
      </c>
      <c r="G143" s="7">
        <v>60</v>
      </c>
    </row>
    <row r="144" spans="1:7">
      <c r="A144" s="8"/>
      <c r="B144" s="90" t="s">
        <v>52</v>
      </c>
      <c r="C144" s="7" t="s">
        <v>30</v>
      </c>
      <c r="D144" s="7"/>
      <c r="E144" s="7">
        <v>5</v>
      </c>
      <c r="F144" s="7" t="s">
        <v>95</v>
      </c>
      <c r="G144" s="7">
        <v>40</v>
      </c>
    </row>
    <row r="145" spans="1:7">
      <c r="A145" s="8"/>
      <c r="B145" s="90" t="s">
        <v>444</v>
      </c>
      <c r="C145" s="7" t="s">
        <v>22</v>
      </c>
      <c r="D145" s="7" t="s">
        <v>322</v>
      </c>
      <c r="E145" s="7">
        <v>1</v>
      </c>
      <c r="F145" s="7" t="s">
        <v>18</v>
      </c>
      <c r="G145" s="7">
        <v>35</v>
      </c>
    </row>
    <row r="146" spans="1:7">
      <c r="A146" s="8"/>
      <c r="B146" s="90" t="s">
        <v>445</v>
      </c>
      <c r="C146" s="7" t="s">
        <v>30</v>
      </c>
      <c r="D146" s="7"/>
      <c r="E146" s="7">
        <v>2</v>
      </c>
      <c r="F146" s="7" t="s">
        <v>259</v>
      </c>
      <c r="G146" s="7">
        <v>24</v>
      </c>
    </row>
    <row r="147" spans="1:7">
      <c r="A147" s="8"/>
      <c r="B147" s="90" t="s">
        <v>446</v>
      </c>
      <c r="C147" s="7" t="s">
        <v>30</v>
      </c>
      <c r="D147" s="7"/>
      <c r="E147" s="7">
        <v>1</v>
      </c>
      <c r="F147" s="7" t="s">
        <v>31</v>
      </c>
      <c r="G147" s="7">
        <v>40</v>
      </c>
    </row>
    <row r="148" spans="1:7">
      <c r="A148" s="8"/>
      <c r="B148" s="90" t="s">
        <v>447</v>
      </c>
      <c r="C148" s="7" t="s">
        <v>35</v>
      </c>
      <c r="D148" s="7" t="s">
        <v>89</v>
      </c>
      <c r="E148" s="7">
        <v>1</v>
      </c>
      <c r="F148" s="7" t="s">
        <v>225</v>
      </c>
      <c r="G148" s="7">
        <v>30</v>
      </c>
    </row>
    <row r="149" spans="1:7">
      <c r="A149" s="8"/>
      <c r="B149" s="113" t="s">
        <v>448</v>
      </c>
      <c r="C149" s="7" t="s">
        <v>22</v>
      </c>
      <c r="D149" s="7" t="s">
        <v>45</v>
      </c>
      <c r="E149" s="7">
        <v>1</v>
      </c>
      <c r="F149" s="75" t="s">
        <v>106</v>
      </c>
      <c r="G149" s="76">
        <v>20</v>
      </c>
    </row>
    <row r="150" spans="1:7">
      <c r="A150" s="8"/>
      <c r="B150" s="7" t="s">
        <v>433</v>
      </c>
      <c r="C150" s="7" t="s">
        <v>13</v>
      </c>
      <c r="D150" s="7"/>
      <c r="E150" s="7">
        <v>2</v>
      </c>
      <c r="F150" s="7" t="s">
        <v>434</v>
      </c>
      <c r="G150" s="7">
        <v>50</v>
      </c>
    </row>
    <row r="151" spans="1:7">
      <c r="A151" s="104" t="s">
        <v>71</v>
      </c>
      <c r="B151" s="75"/>
      <c r="C151" s="75"/>
      <c r="D151" s="75"/>
      <c r="E151" s="75"/>
      <c r="F151" s="75"/>
      <c r="G151" s="76">
        <f>SUM(G141:G150)</f>
        <v>359</v>
      </c>
    </row>
    <row r="152" spans="1:7">
      <c r="A152" s="98" t="s">
        <v>449</v>
      </c>
      <c r="B152" s="96"/>
      <c r="C152" s="96"/>
      <c r="D152" s="96"/>
      <c r="E152" s="96"/>
      <c r="F152" s="96"/>
      <c r="G152" s="99"/>
    </row>
    <row r="153" spans="1:7">
      <c r="A153" s="109"/>
      <c r="B153" s="110"/>
      <c r="C153" s="110"/>
      <c r="D153" s="110"/>
      <c r="E153" s="110"/>
      <c r="F153" s="110"/>
      <c r="G153" s="111"/>
    </row>
    <row r="154" spans="1:7">
      <c r="A154" s="39" t="s">
        <v>4</v>
      </c>
      <c r="B154" s="39" t="s">
        <v>5</v>
      </c>
      <c r="C154" s="39" t="s">
        <v>6</v>
      </c>
      <c r="D154" s="39" t="s">
        <v>7</v>
      </c>
      <c r="E154" s="39" t="s">
        <v>8</v>
      </c>
      <c r="F154" s="39" t="s">
        <v>9</v>
      </c>
      <c r="G154" s="39" t="s">
        <v>10</v>
      </c>
    </row>
    <row r="155" spans="1:7">
      <c r="A155" s="6" t="s">
        <v>450</v>
      </c>
      <c r="B155" s="7" t="s">
        <v>401</v>
      </c>
      <c r="C155" s="7" t="s">
        <v>30</v>
      </c>
      <c r="D155" s="7"/>
      <c r="E155" s="7">
        <v>3</v>
      </c>
      <c r="F155" s="7" t="s">
        <v>95</v>
      </c>
      <c r="G155" s="7">
        <v>24</v>
      </c>
    </row>
    <row r="156" spans="1:7">
      <c r="A156" s="6"/>
      <c r="B156" s="7" t="s">
        <v>52</v>
      </c>
      <c r="C156" s="7" t="s">
        <v>30</v>
      </c>
      <c r="D156" s="7"/>
      <c r="E156" s="7">
        <v>5</v>
      </c>
      <c r="F156" s="7" t="s">
        <v>95</v>
      </c>
      <c r="G156" s="7">
        <v>40</v>
      </c>
    </row>
    <row r="157" spans="1:7">
      <c r="A157" s="6"/>
      <c r="B157" s="7" t="s">
        <v>406</v>
      </c>
      <c r="C157" s="7" t="s">
        <v>30</v>
      </c>
      <c r="D157" s="7"/>
      <c r="E157" s="7">
        <v>2</v>
      </c>
      <c r="F157" s="7" t="s">
        <v>87</v>
      </c>
      <c r="G157" s="7">
        <v>30</v>
      </c>
    </row>
    <row r="158" spans="1:7">
      <c r="A158" s="6"/>
      <c r="B158" s="7" t="s">
        <v>371</v>
      </c>
      <c r="C158" s="7" t="s">
        <v>35</v>
      </c>
      <c r="D158" s="7" t="s">
        <v>372</v>
      </c>
      <c r="E158" s="7">
        <v>1</v>
      </c>
      <c r="F158" s="7" t="s">
        <v>99</v>
      </c>
      <c r="G158" s="7">
        <v>60</v>
      </c>
    </row>
    <row r="159" spans="1:7">
      <c r="A159" s="6"/>
      <c r="B159" s="7" t="s">
        <v>342</v>
      </c>
      <c r="C159" s="7" t="s">
        <v>30</v>
      </c>
      <c r="D159" s="7"/>
      <c r="E159" s="7">
        <v>0.3</v>
      </c>
      <c r="F159" s="7" t="s">
        <v>31</v>
      </c>
      <c r="G159" s="7">
        <v>12</v>
      </c>
    </row>
    <row r="160" spans="1:7">
      <c r="A160" s="6"/>
      <c r="B160" s="7" t="s">
        <v>330</v>
      </c>
      <c r="C160" s="7" t="s">
        <v>22</v>
      </c>
      <c r="D160" s="7" t="s">
        <v>451</v>
      </c>
      <c r="E160" s="7">
        <v>1</v>
      </c>
      <c r="F160" s="7" t="s">
        <v>27</v>
      </c>
      <c r="G160" s="7">
        <v>15</v>
      </c>
    </row>
    <row r="161" spans="1:7">
      <c r="A161" s="7"/>
      <c r="B161" s="7" t="s">
        <v>452</v>
      </c>
      <c r="C161" s="7" t="s">
        <v>22</v>
      </c>
      <c r="D161" s="7" t="s">
        <v>26</v>
      </c>
      <c r="E161" s="7">
        <v>2</v>
      </c>
      <c r="F161" s="7" t="s">
        <v>40</v>
      </c>
      <c r="G161" s="7">
        <v>50</v>
      </c>
    </row>
    <row r="162" spans="1:7">
      <c r="A162" s="7"/>
      <c r="B162" s="7" t="s">
        <v>163</v>
      </c>
      <c r="C162" s="7" t="s">
        <v>13</v>
      </c>
      <c r="D162" s="7"/>
      <c r="E162" s="7">
        <v>2</v>
      </c>
      <c r="F162" s="7" t="s">
        <v>453</v>
      </c>
      <c r="G162" s="7">
        <v>138</v>
      </c>
    </row>
    <row r="163" spans="1:7">
      <c r="A163" s="7"/>
      <c r="B163" s="7" t="s">
        <v>454</v>
      </c>
      <c r="C163" s="7" t="s">
        <v>22</v>
      </c>
      <c r="D163" s="7" t="s">
        <v>455</v>
      </c>
      <c r="E163" s="7">
        <v>1</v>
      </c>
      <c r="F163" s="7" t="s">
        <v>18</v>
      </c>
      <c r="G163" s="7">
        <v>35</v>
      </c>
    </row>
    <row r="164" spans="1:7">
      <c r="A164" s="7"/>
      <c r="B164" s="7" t="s">
        <v>456</v>
      </c>
      <c r="C164" s="7" t="s">
        <v>457</v>
      </c>
      <c r="D164" s="7"/>
      <c r="E164" s="7">
        <v>2</v>
      </c>
      <c r="F164" s="7" t="s">
        <v>87</v>
      </c>
      <c r="G164" s="7">
        <v>30</v>
      </c>
    </row>
    <row r="165" spans="1:7">
      <c r="A165" s="7" t="s">
        <v>71</v>
      </c>
      <c r="B165" s="7"/>
      <c r="C165" s="7"/>
      <c r="D165" s="7"/>
      <c r="E165" s="7"/>
      <c r="F165" s="7"/>
      <c r="G165" s="7">
        <f>SUM(G155:G164)</f>
        <v>434</v>
      </c>
    </row>
    <row r="166" spans="1:7">
      <c r="A166" s="13" t="s">
        <v>458</v>
      </c>
      <c r="B166" s="7"/>
      <c r="C166" s="7"/>
      <c r="D166" s="7"/>
      <c r="E166" s="7"/>
      <c r="F166" s="7"/>
      <c r="G166" s="114">
        <v>4287</v>
      </c>
    </row>
    <row r="167" spans="1:7">
      <c r="A167" s="18"/>
      <c r="B167" s="7"/>
      <c r="C167" s="7"/>
      <c r="D167" s="7"/>
      <c r="E167" s="7"/>
      <c r="F167" s="7"/>
      <c r="G167" s="115"/>
    </row>
  </sheetData>
  <mergeCells count="28">
    <mergeCell ref="A4:A16"/>
    <mergeCell ref="A21:A30"/>
    <mergeCell ref="A35:A41"/>
    <mergeCell ref="A46:A52"/>
    <mergeCell ref="A57:A71"/>
    <mergeCell ref="A76:A81"/>
    <mergeCell ref="A86:A88"/>
    <mergeCell ref="A93:A100"/>
    <mergeCell ref="A105:A114"/>
    <mergeCell ref="A119:A125"/>
    <mergeCell ref="A130:A136"/>
    <mergeCell ref="A141:A150"/>
    <mergeCell ref="A155:A160"/>
    <mergeCell ref="A166:A167"/>
    <mergeCell ref="G166:G167"/>
    <mergeCell ref="A1:G2"/>
    <mergeCell ref="A32:G33"/>
    <mergeCell ref="A18:G19"/>
    <mergeCell ref="A43:G44"/>
    <mergeCell ref="A54:G55"/>
    <mergeCell ref="A73:G74"/>
    <mergeCell ref="A83:G84"/>
    <mergeCell ref="A138:G139"/>
    <mergeCell ref="A90:G91"/>
    <mergeCell ref="A102:G103"/>
    <mergeCell ref="A116:G117"/>
    <mergeCell ref="A127:G128"/>
    <mergeCell ref="A152:G153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6"/>
  <sheetViews>
    <sheetView topLeftCell="A36" workbookViewId="0">
      <selection activeCell="I4" sqref="I4:I14"/>
    </sheetView>
  </sheetViews>
  <sheetFormatPr defaultColWidth="9" defaultRowHeight="13.5"/>
  <sheetData>
    <row r="1" ht="20.25" spans="1:9">
      <c r="A1" s="82" t="s">
        <v>0</v>
      </c>
      <c r="B1" s="83"/>
      <c r="C1" s="82"/>
      <c r="D1" s="82"/>
      <c r="E1" s="82"/>
      <c r="F1" s="82"/>
      <c r="G1" s="82"/>
      <c r="H1" s="82"/>
      <c r="I1" s="22"/>
    </row>
    <row r="2" ht="25.5" spans="1:9">
      <c r="A2" s="84" t="s">
        <v>1</v>
      </c>
      <c r="B2" s="85" t="s">
        <v>459</v>
      </c>
      <c r="C2" s="86"/>
      <c r="D2" s="86"/>
      <c r="E2" s="86"/>
      <c r="F2" s="86"/>
      <c r="G2" s="86"/>
      <c r="H2" s="86"/>
      <c r="I2" s="7"/>
    </row>
    <row r="3" spans="1:9">
      <c r="A3" s="49" t="s">
        <v>3</v>
      </c>
      <c r="B3" s="70" t="s">
        <v>4</v>
      </c>
      <c r="C3" s="39" t="s">
        <v>5</v>
      </c>
      <c r="D3" s="39" t="s">
        <v>6</v>
      </c>
      <c r="E3" s="39" t="s">
        <v>7</v>
      </c>
      <c r="F3" s="39" t="s">
        <v>8</v>
      </c>
      <c r="G3" s="39" t="s">
        <v>9</v>
      </c>
      <c r="H3" s="39" t="s">
        <v>10</v>
      </c>
      <c r="I3" s="7" t="s">
        <v>71</v>
      </c>
    </row>
    <row r="4" spans="1:9">
      <c r="A4" s="7">
        <v>1</v>
      </c>
      <c r="B4" s="6" t="s">
        <v>460</v>
      </c>
      <c r="C4" s="49" t="s">
        <v>402</v>
      </c>
      <c r="D4" s="7" t="s">
        <v>22</v>
      </c>
      <c r="E4" s="87" t="s">
        <v>50</v>
      </c>
      <c r="F4" s="7">
        <v>1</v>
      </c>
      <c r="G4" s="7">
        <v>25</v>
      </c>
      <c r="H4" s="7">
        <f t="shared" ref="H4:H14" si="0">F4*G4</f>
        <v>25</v>
      </c>
      <c r="I4" s="13">
        <f>SUM(H4:H14)</f>
        <v>471</v>
      </c>
    </row>
    <row r="5" spans="1:9">
      <c r="A5" s="7">
        <v>2</v>
      </c>
      <c r="B5" s="6"/>
      <c r="C5" s="49" t="s">
        <v>461</v>
      </c>
      <c r="D5" s="7" t="s">
        <v>22</v>
      </c>
      <c r="E5" s="87" t="s">
        <v>45</v>
      </c>
      <c r="F5" s="7">
        <v>1</v>
      </c>
      <c r="G5" s="7">
        <v>8</v>
      </c>
      <c r="H5" s="7">
        <f t="shared" si="0"/>
        <v>8</v>
      </c>
      <c r="I5" s="14"/>
    </row>
    <row r="6" spans="1:9">
      <c r="A6" s="7">
        <v>3</v>
      </c>
      <c r="B6" s="6"/>
      <c r="C6" s="49" t="s">
        <v>462</v>
      </c>
      <c r="D6" s="7" t="s">
        <v>22</v>
      </c>
      <c r="E6" s="87" t="s">
        <v>61</v>
      </c>
      <c r="F6" s="7">
        <v>1</v>
      </c>
      <c r="G6" s="7">
        <v>2</v>
      </c>
      <c r="H6" s="7">
        <f t="shared" si="0"/>
        <v>2</v>
      </c>
      <c r="I6" s="14"/>
    </row>
    <row r="7" spans="1:9">
      <c r="A7" s="7">
        <v>4</v>
      </c>
      <c r="B7" s="6"/>
      <c r="C7" s="49" t="s">
        <v>463</v>
      </c>
      <c r="D7" s="7" t="s">
        <v>22</v>
      </c>
      <c r="E7" s="87" t="s">
        <v>248</v>
      </c>
      <c r="F7" s="7">
        <v>1</v>
      </c>
      <c r="G7" s="7">
        <v>4</v>
      </c>
      <c r="H7" s="7">
        <f t="shared" si="0"/>
        <v>4</v>
      </c>
      <c r="I7" s="14"/>
    </row>
    <row r="8" spans="1:9">
      <c r="A8" s="7">
        <v>5</v>
      </c>
      <c r="B8" s="6"/>
      <c r="C8" s="49" t="s">
        <v>464</v>
      </c>
      <c r="D8" s="7" t="s">
        <v>22</v>
      </c>
      <c r="E8" s="87" t="s">
        <v>48</v>
      </c>
      <c r="F8" s="7">
        <v>2</v>
      </c>
      <c r="G8" s="7">
        <v>30</v>
      </c>
      <c r="H8" s="7">
        <f t="shared" si="0"/>
        <v>60</v>
      </c>
      <c r="I8" s="14"/>
    </row>
    <row r="9" spans="1:9">
      <c r="A9" s="7">
        <v>6</v>
      </c>
      <c r="B9" s="6"/>
      <c r="C9" s="49" t="s">
        <v>68</v>
      </c>
      <c r="D9" s="7" t="s">
        <v>13</v>
      </c>
      <c r="E9" s="87" t="s">
        <v>14</v>
      </c>
      <c r="F9" s="7">
        <v>2</v>
      </c>
      <c r="G9" s="7">
        <v>20</v>
      </c>
      <c r="H9" s="7">
        <f t="shared" si="0"/>
        <v>40</v>
      </c>
      <c r="I9" s="14"/>
    </row>
    <row r="10" spans="1:9">
      <c r="A10" s="7">
        <v>7</v>
      </c>
      <c r="B10" s="6"/>
      <c r="C10" s="49" t="s">
        <v>465</v>
      </c>
      <c r="D10" s="7" t="s">
        <v>13</v>
      </c>
      <c r="E10" s="87" t="s">
        <v>14</v>
      </c>
      <c r="F10" s="7">
        <v>2</v>
      </c>
      <c r="G10" s="7">
        <v>25</v>
      </c>
      <c r="H10" s="7">
        <f t="shared" si="0"/>
        <v>50</v>
      </c>
      <c r="I10" s="14"/>
    </row>
    <row r="11" spans="1:9">
      <c r="A11" s="7">
        <v>8</v>
      </c>
      <c r="B11" s="6"/>
      <c r="C11" s="49" t="s">
        <v>466</v>
      </c>
      <c r="D11" s="7" t="s">
        <v>13</v>
      </c>
      <c r="E11" s="87" t="s">
        <v>467</v>
      </c>
      <c r="F11" s="7">
        <v>6</v>
      </c>
      <c r="G11" s="7">
        <v>8</v>
      </c>
      <c r="H11" s="7">
        <f t="shared" si="0"/>
        <v>48</v>
      </c>
      <c r="I11" s="14"/>
    </row>
    <row r="12" spans="1:9">
      <c r="A12" s="7">
        <v>9</v>
      </c>
      <c r="B12" s="6"/>
      <c r="C12" s="49" t="s">
        <v>468</v>
      </c>
      <c r="D12" s="7" t="s">
        <v>22</v>
      </c>
      <c r="E12" s="87" t="s">
        <v>164</v>
      </c>
      <c r="F12" s="7">
        <v>3</v>
      </c>
      <c r="G12" s="7">
        <v>60</v>
      </c>
      <c r="H12" s="7">
        <f t="shared" si="0"/>
        <v>180</v>
      </c>
      <c r="I12" s="14"/>
    </row>
    <row r="13" spans="1:9">
      <c r="A13" s="7">
        <v>10</v>
      </c>
      <c r="B13" s="6"/>
      <c r="C13" s="49" t="s">
        <v>469</v>
      </c>
      <c r="D13" s="7" t="s">
        <v>22</v>
      </c>
      <c r="E13" s="87" t="s">
        <v>67</v>
      </c>
      <c r="F13" s="7">
        <v>2</v>
      </c>
      <c r="G13" s="7">
        <v>15</v>
      </c>
      <c r="H13" s="7">
        <f t="shared" si="0"/>
        <v>30</v>
      </c>
      <c r="I13" s="14"/>
    </row>
    <row r="14" spans="1:9">
      <c r="A14" s="7">
        <v>11</v>
      </c>
      <c r="B14" s="6"/>
      <c r="C14" s="49" t="s">
        <v>470</v>
      </c>
      <c r="D14" s="7" t="s">
        <v>22</v>
      </c>
      <c r="E14" s="87" t="s">
        <v>67</v>
      </c>
      <c r="F14" s="7">
        <v>2</v>
      </c>
      <c r="G14" s="7">
        <v>12</v>
      </c>
      <c r="H14" s="7">
        <f t="shared" si="0"/>
        <v>24</v>
      </c>
      <c r="I14" s="18"/>
    </row>
    <row r="15" spans="1:9">
      <c r="A15" s="7">
        <v>12</v>
      </c>
      <c r="B15" s="88"/>
      <c r="C15" s="89"/>
      <c r="D15" s="89"/>
      <c r="E15" s="89"/>
      <c r="F15" s="89"/>
      <c r="G15" s="89"/>
      <c r="H15" s="90"/>
      <c r="I15" s="7"/>
    </row>
    <row r="16" spans="1:9">
      <c r="A16" s="7">
        <v>13</v>
      </c>
      <c r="B16" s="70" t="s">
        <v>4</v>
      </c>
      <c r="C16" s="39" t="s">
        <v>5</v>
      </c>
      <c r="D16" s="39" t="s">
        <v>6</v>
      </c>
      <c r="E16" s="39" t="s">
        <v>7</v>
      </c>
      <c r="F16" s="39" t="s">
        <v>8</v>
      </c>
      <c r="G16" s="39" t="s">
        <v>9</v>
      </c>
      <c r="H16" s="39" t="s">
        <v>10</v>
      </c>
      <c r="I16" s="13">
        <f>SUM(H17:H23)</f>
        <v>533</v>
      </c>
    </row>
    <row r="17" spans="1:9">
      <c r="A17" s="7">
        <v>14</v>
      </c>
      <c r="B17" s="6" t="s">
        <v>471</v>
      </c>
      <c r="C17" s="49" t="s">
        <v>468</v>
      </c>
      <c r="D17" s="7" t="s">
        <v>22</v>
      </c>
      <c r="E17" s="87" t="s">
        <v>164</v>
      </c>
      <c r="F17" s="7">
        <v>3</v>
      </c>
      <c r="G17" s="7">
        <v>60</v>
      </c>
      <c r="H17" s="7">
        <f t="shared" ref="H17:H23" si="1">F17*G17</f>
        <v>180</v>
      </c>
      <c r="I17" s="14"/>
    </row>
    <row r="18" spans="1:9">
      <c r="A18" s="7">
        <v>15</v>
      </c>
      <c r="B18" s="6"/>
      <c r="C18" s="49" t="s">
        <v>465</v>
      </c>
      <c r="D18" s="7" t="s">
        <v>13</v>
      </c>
      <c r="E18" s="87" t="s">
        <v>14</v>
      </c>
      <c r="F18" s="7">
        <v>3</v>
      </c>
      <c r="G18" s="7">
        <v>25</v>
      </c>
      <c r="H18" s="7">
        <f t="shared" si="1"/>
        <v>75</v>
      </c>
      <c r="I18" s="14"/>
    </row>
    <row r="19" spans="1:9">
      <c r="A19" s="7">
        <v>16</v>
      </c>
      <c r="B19" s="6"/>
      <c r="C19" s="49" t="s">
        <v>52</v>
      </c>
      <c r="D19" s="7" t="s">
        <v>30</v>
      </c>
      <c r="E19" s="87"/>
      <c r="F19" s="7">
        <v>5</v>
      </c>
      <c r="G19" s="7">
        <v>6</v>
      </c>
      <c r="H19" s="7">
        <f t="shared" si="1"/>
        <v>30</v>
      </c>
      <c r="I19" s="14"/>
    </row>
    <row r="20" spans="1:9">
      <c r="A20" s="7">
        <v>17</v>
      </c>
      <c r="B20" s="6"/>
      <c r="C20" s="49" t="s">
        <v>461</v>
      </c>
      <c r="D20" s="7" t="s">
        <v>22</v>
      </c>
      <c r="E20" s="87" t="s">
        <v>45</v>
      </c>
      <c r="F20" s="7">
        <v>1</v>
      </c>
      <c r="G20" s="7">
        <v>8</v>
      </c>
      <c r="H20" s="7">
        <f t="shared" si="1"/>
        <v>8</v>
      </c>
      <c r="I20" s="14"/>
    </row>
    <row r="21" spans="1:9">
      <c r="A21" s="7">
        <v>18</v>
      </c>
      <c r="B21" s="6"/>
      <c r="C21" s="49" t="s">
        <v>102</v>
      </c>
      <c r="D21" s="7" t="s">
        <v>22</v>
      </c>
      <c r="E21" s="87" t="s">
        <v>67</v>
      </c>
      <c r="F21" s="7">
        <v>2</v>
      </c>
      <c r="G21" s="7">
        <v>10</v>
      </c>
      <c r="H21" s="7">
        <f t="shared" si="1"/>
        <v>20</v>
      </c>
      <c r="I21" s="14"/>
    </row>
    <row r="22" spans="1:9">
      <c r="A22" s="7">
        <v>19</v>
      </c>
      <c r="B22" s="6"/>
      <c r="C22" s="49" t="s">
        <v>285</v>
      </c>
      <c r="D22" s="7" t="s">
        <v>30</v>
      </c>
      <c r="E22" s="87"/>
      <c r="F22" s="7">
        <v>2</v>
      </c>
      <c r="G22" s="7">
        <v>70</v>
      </c>
      <c r="H22" s="7">
        <f t="shared" si="1"/>
        <v>140</v>
      </c>
      <c r="I22" s="14"/>
    </row>
    <row r="23" spans="1:9">
      <c r="A23" s="7">
        <v>20</v>
      </c>
      <c r="B23" s="6"/>
      <c r="C23" s="49" t="s">
        <v>472</v>
      </c>
      <c r="D23" s="7" t="s">
        <v>146</v>
      </c>
      <c r="E23" s="87" t="s">
        <v>473</v>
      </c>
      <c r="F23" s="7">
        <v>4</v>
      </c>
      <c r="G23" s="7">
        <v>20</v>
      </c>
      <c r="H23" s="7">
        <f t="shared" si="1"/>
        <v>80</v>
      </c>
      <c r="I23" s="18"/>
    </row>
    <row r="24" spans="1:9">
      <c r="A24" s="7">
        <v>21</v>
      </c>
      <c r="B24" s="88"/>
      <c r="C24" s="89"/>
      <c r="D24" s="89"/>
      <c r="E24" s="89"/>
      <c r="F24" s="89"/>
      <c r="G24" s="89"/>
      <c r="H24" s="90"/>
      <c r="I24" s="7"/>
    </row>
    <row r="25" spans="1:9">
      <c r="A25" s="7">
        <v>22</v>
      </c>
      <c r="B25" s="70" t="s">
        <v>4</v>
      </c>
      <c r="C25" s="39" t="s">
        <v>5</v>
      </c>
      <c r="D25" s="39" t="s">
        <v>6</v>
      </c>
      <c r="E25" s="39" t="s">
        <v>7</v>
      </c>
      <c r="F25" s="39" t="s">
        <v>8</v>
      </c>
      <c r="G25" s="39" t="s">
        <v>9</v>
      </c>
      <c r="H25" s="39" t="s">
        <v>10</v>
      </c>
      <c r="I25" s="13">
        <f>SUM(H26:H36)</f>
        <v>589</v>
      </c>
    </row>
    <row r="26" spans="1:9">
      <c r="A26" s="7">
        <v>23</v>
      </c>
      <c r="B26" s="6" t="s">
        <v>474</v>
      </c>
      <c r="C26" s="49" t="s">
        <v>52</v>
      </c>
      <c r="D26" s="7" t="s">
        <v>30</v>
      </c>
      <c r="E26" s="87"/>
      <c r="F26" s="7">
        <v>8</v>
      </c>
      <c r="G26" s="7">
        <v>6</v>
      </c>
      <c r="H26" s="7">
        <f t="shared" ref="H26:H36" si="2">F26*G26</f>
        <v>48</v>
      </c>
      <c r="I26" s="14"/>
    </row>
    <row r="27" spans="1:9">
      <c r="A27" s="7">
        <v>24</v>
      </c>
      <c r="B27" s="6"/>
      <c r="C27" s="49" t="s">
        <v>217</v>
      </c>
      <c r="D27" s="7" t="s">
        <v>22</v>
      </c>
      <c r="E27" s="87" t="s">
        <v>188</v>
      </c>
      <c r="F27" s="7">
        <v>2</v>
      </c>
      <c r="G27" s="7">
        <v>15</v>
      </c>
      <c r="H27" s="7">
        <f t="shared" si="2"/>
        <v>30</v>
      </c>
      <c r="I27" s="14"/>
    </row>
    <row r="28" spans="1:9">
      <c r="A28" s="7">
        <v>25</v>
      </c>
      <c r="B28" s="6"/>
      <c r="C28" s="49" t="s">
        <v>68</v>
      </c>
      <c r="D28" s="7" t="s">
        <v>13</v>
      </c>
      <c r="E28" s="87" t="s">
        <v>14</v>
      </c>
      <c r="F28" s="7">
        <v>2</v>
      </c>
      <c r="G28" s="7">
        <v>20</v>
      </c>
      <c r="H28" s="7">
        <f t="shared" si="2"/>
        <v>40</v>
      </c>
      <c r="I28" s="14"/>
    </row>
    <row r="29" spans="1:9">
      <c r="A29" s="7">
        <v>26</v>
      </c>
      <c r="B29" s="6"/>
      <c r="C29" s="49" t="s">
        <v>402</v>
      </c>
      <c r="D29" s="7" t="s">
        <v>22</v>
      </c>
      <c r="E29" s="87" t="s">
        <v>50</v>
      </c>
      <c r="F29" s="7">
        <v>1</v>
      </c>
      <c r="G29" s="7">
        <v>25</v>
      </c>
      <c r="H29" s="7">
        <f t="shared" si="2"/>
        <v>25</v>
      </c>
      <c r="I29" s="14"/>
    </row>
    <row r="30" spans="1:9">
      <c r="A30" s="7">
        <v>27</v>
      </c>
      <c r="B30" s="6"/>
      <c r="C30" s="49" t="s">
        <v>461</v>
      </c>
      <c r="D30" s="7" t="s">
        <v>22</v>
      </c>
      <c r="E30" s="87" t="s">
        <v>45</v>
      </c>
      <c r="F30" s="7">
        <v>2</v>
      </c>
      <c r="G30" s="7">
        <v>8</v>
      </c>
      <c r="H30" s="7">
        <f t="shared" si="2"/>
        <v>16</v>
      </c>
      <c r="I30" s="14"/>
    </row>
    <row r="31" spans="1:9">
      <c r="A31" s="7">
        <v>28</v>
      </c>
      <c r="B31" s="6"/>
      <c r="C31" s="49" t="s">
        <v>102</v>
      </c>
      <c r="D31" s="7" t="s">
        <v>22</v>
      </c>
      <c r="E31" s="87" t="s">
        <v>67</v>
      </c>
      <c r="F31" s="7">
        <v>2</v>
      </c>
      <c r="G31" s="7">
        <v>10</v>
      </c>
      <c r="H31" s="7">
        <f t="shared" si="2"/>
        <v>20</v>
      </c>
      <c r="I31" s="14"/>
    </row>
    <row r="32" spans="1:9">
      <c r="A32" s="7">
        <v>29</v>
      </c>
      <c r="B32" s="6"/>
      <c r="C32" s="49" t="s">
        <v>465</v>
      </c>
      <c r="D32" s="7" t="s">
        <v>13</v>
      </c>
      <c r="E32" s="87" t="s">
        <v>14</v>
      </c>
      <c r="F32" s="7">
        <v>4</v>
      </c>
      <c r="G32" s="7">
        <v>25</v>
      </c>
      <c r="H32" s="7">
        <f t="shared" si="2"/>
        <v>100</v>
      </c>
      <c r="I32" s="14"/>
    </row>
    <row r="33" spans="1:9">
      <c r="A33" s="7">
        <v>30</v>
      </c>
      <c r="B33" s="6"/>
      <c r="C33" s="49" t="s">
        <v>258</v>
      </c>
      <c r="D33" s="7" t="s">
        <v>30</v>
      </c>
      <c r="E33" s="87"/>
      <c r="F33" s="7">
        <v>4</v>
      </c>
      <c r="G33" s="7">
        <v>5</v>
      </c>
      <c r="H33" s="7">
        <f t="shared" si="2"/>
        <v>20</v>
      </c>
      <c r="I33" s="14"/>
    </row>
    <row r="34" spans="1:9">
      <c r="A34" s="7">
        <v>31</v>
      </c>
      <c r="B34" s="6"/>
      <c r="C34" s="49" t="s">
        <v>456</v>
      </c>
      <c r="D34" s="7" t="s">
        <v>30</v>
      </c>
      <c r="E34" s="87"/>
      <c r="F34" s="7">
        <v>4</v>
      </c>
      <c r="G34" s="7">
        <v>30</v>
      </c>
      <c r="H34" s="7">
        <f t="shared" si="2"/>
        <v>120</v>
      </c>
      <c r="I34" s="14"/>
    </row>
    <row r="35" spans="1:9">
      <c r="A35" s="7">
        <v>32</v>
      </c>
      <c r="B35" s="6"/>
      <c r="C35" s="49" t="s">
        <v>285</v>
      </c>
      <c r="D35" s="7" t="s">
        <v>30</v>
      </c>
      <c r="E35" s="87"/>
      <c r="F35" s="7">
        <v>2</v>
      </c>
      <c r="G35" s="7">
        <v>70</v>
      </c>
      <c r="H35" s="7">
        <f t="shared" si="2"/>
        <v>140</v>
      </c>
      <c r="I35" s="14"/>
    </row>
    <row r="36" spans="1:9">
      <c r="A36" s="7">
        <v>33</v>
      </c>
      <c r="B36" s="6"/>
      <c r="C36" s="49" t="s">
        <v>475</v>
      </c>
      <c r="D36" s="7" t="s">
        <v>22</v>
      </c>
      <c r="E36" s="87" t="s">
        <v>105</v>
      </c>
      <c r="F36" s="7">
        <v>2</v>
      </c>
      <c r="G36" s="7">
        <v>15</v>
      </c>
      <c r="H36" s="7">
        <f t="shared" si="2"/>
        <v>30</v>
      </c>
      <c r="I36" s="18"/>
    </row>
    <row r="37" spans="1:9">
      <c r="A37" s="7">
        <v>34</v>
      </c>
      <c r="B37" s="88"/>
      <c r="C37" s="89"/>
      <c r="D37" s="89"/>
      <c r="E37" s="89"/>
      <c r="F37" s="89"/>
      <c r="G37" s="89"/>
      <c r="H37" s="90"/>
      <c r="I37" s="7"/>
    </row>
    <row r="38" spans="1:9">
      <c r="A38" s="7">
        <v>35</v>
      </c>
      <c r="B38" s="70" t="s">
        <v>4</v>
      </c>
      <c r="C38" s="39" t="s">
        <v>5</v>
      </c>
      <c r="D38" s="39" t="s">
        <v>6</v>
      </c>
      <c r="E38" s="39" t="s">
        <v>7</v>
      </c>
      <c r="F38" s="39" t="s">
        <v>8</v>
      </c>
      <c r="G38" s="39" t="s">
        <v>9</v>
      </c>
      <c r="H38" s="39" t="s">
        <v>10</v>
      </c>
      <c r="I38" s="13">
        <f>SUM(H39:H48)</f>
        <v>243</v>
      </c>
    </row>
    <row r="39" spans="1:9">
      <c r="A39" s="7">
        <v>36</v>
      </c>
      <c r="B39" s="6" t="s">
        <v>476</v>
      </c>
      <c r="C39" s="49" t="s">
        <v>464</v>
      </c>
      <c r="D39" s="7" t="s">
        <v>22</v>
      </c>
      <c r="E39" s="87" t="s">
        <v>48</v>
      </c>
      <c r="F39" s="7">
        <v>2</v>
      </c>
      <c r="G39" s="7">
        <v>30</v>
      </c>
      <c r="H39" s="7">
        <f t="shared" ref="H39:H48" si="3">F39*G39</f>
        <v>60</v>
      </c>
      <c r="I39" s="14"/>
    </row>
    <row r="40" spans="1:9">
      <c r="A40" s="7">
        <v>37</v>
      </c>
      <c r="B40" s="6"/>
      <c r="C40" s="49" t="s">
        <v>461</v>
      </c>
      <c r="D40" s="7" t="s">
        <v>22</v>
      </c>
      <c r="E40" s="87" t="s">
        <v>45</v>
      </c>
      <c r="F40" s="7">
        <v>1</v>
      </c>
      <c r="G40" s="7">
        <v>8</v>
      </c>
      <c r="H40" s="7">
        <f t="shared" si="3"/>
        <v>8</v>
      </c>
      <c r="I40" s="14"/>
    </row>
    <row r="41" spans="1:9">
      <c r="A41" s="7">
        <v>38</v>
      </c>
      <c r="B41" s="6"/>
      <c r="C41" s="49" t="s">
        <v>52</v>
      </c>
      <c r="D41" s="7" t="s">
        <v>30</v>
      </c>
      <c r="E41" s="87"/>
      <c r="F41" s="7">
        <v>2</v>
      </c>
      <c r="G41" s="7">
        <v>6</v>
      </c>
      <c r="H41" s="7">
        <f t="shared" si="3"/>
        <v>12</v>
      </c>
      <c r="I41" s="14"/>
    </row>
    <row r="42" spans="1:9">
      <c r="A42" s="7">
        <v>39</v>
      </c>
      <c r="B42" s="6"/>
      <c r="C42" s="49" t="s">
        <v>402</v>
      </c>
      <c r="D42" s="7" t="s">
        <v>22</v>
      </c>
      <c r="E42" s="87" t="s">
        <v>50</v>
      </c>
      <c r="F42" s="7">
        <v>1</v>
      </c>
      <c r="G42" s="7">
        <v>25</v>
      </c>
      <c r="H42" s="7">
        <f t="shared" si="3"/>
        <v>25</v>
      </c>
      <c r="I42" s="14"/>
    </row>
    <row r="43" spans="1:9">
      <c r="A43" s="7">
        <v>40</v>
      </c>
      <c r="B43" s="6"/>
      <c r="C43" s="49" t="s">
        <v>475</v>
      </c>
      <c r="D43" s="7" t="s">
        <v>22</v>
      </c>
      <c r="E43" s="87" t="s">
        <v>105</v>
      </c>
      <c r="F43" s="7">
        <v>2</v>
      </c>
      <c r="G43" s="7">
        <v>15</v>
      </c>
      <c r="H43" s="7">
        <f t="shared" si="3"/>
        <v>30</v>
      </c>
      <c r="I43" s="14"/>
    </row>
    <row r="44" spans="1:9">
      <c r="A44" s="7">
        <v>41</v>
      </c>
      <c r="B44" s="6"/>
      <c r="C44" s="49" t="s">
        <v>477</v>
      </c>
      <c r="D44" s="7" t="s">
        <v>22</v>
      </c>
      <c r="E44" s="87" t="s">
        <v>478</v>
      </c>
      <c r="F44" s="7">
        <v>1</v>
      </c>
      <c r="G44" s="7">
        <v>16</v>
      </c>
      <c r="H44" s="7">
        <f t="shared" si="3"/>
        <v>16</v>
      </c>
      <c r="I44" s="14"/>
    </row>
    <row r="45" spans="1:9">
      <c r="A45" s="7">
        <v>42</v>
      </c>
      <c r="B45" s="6"/>
      <c r="C45" s="49" t="s">
        <v>470</v>
      </c>
      <c r="D45" s="7" t="s">
        <v>22</v>
      </c>
      <c r="E45" s="87" t="s">
        <v>67</v>
      </c>
      <c r="F45" s="7">
        <v>1</v>
      </c>
      <c r="G45" s="7">
        <v>12</v>
      </c>
      <c r="H45" s="7">
        <f t="shared" si="3"/>
        <v>12</v>
      </c>
      <c r="I45" s="14"/>
    </row>
    <row r="46" spans="1:9">
      <c r="A46" s="7">
        <v>43</v>
      </c>
      <c r="B46" s="6"/>
      <c r="C46" s="49" t="s">
        <v>68</v>
      </c>
      <c r="D46" s="7" t="s">
        <v>22</v>
      </c>
      <c r="E46" s="87" t="s">
        <v>14</v>
      </c>
      <c r="F46" s="7">
        <v>2</v>
      </c>
      <c r="G46" s="7">
        <v>20</v>
      </c>
      <c r="H46" s="7">
        <f t="shared" si="3"/>
        <v>40</v>
      </c>
      <c r="I46" s="14"/>
    </row>
    <row r="47" spans="1:9">
      <c r="A47" s="7">
        <v>44</v>
      </c>
      <c r="B47" s="6"/>
      <c r="C47" s="49" t="s">
        <v>479</v>
      </c>
      <c r="D47" s="7" t="s">
        <v>22</v>
      </c>
      <c r="E47" s="87" t="s">
        <v>45</v>
      </c>
      <c r="F47" s="7">
        <v>1</v>
      </c>
      <c r="G47" s="7">
        <v>10</v>
      </c>
      <c r="H47" s="7">
        <f t="shared" si="3"/>
        <v>10</v>
      </c>
      <c r="I47" s="14"/>
    </row>
    <row r="48" spans="1:9">
      <c r="A48" s="7">
        <v>45</v>
      </c>
      <c r="B48" s="6"/>
      <c r="C48" s="49" t="s">
        <v>464</v>
      </c>
      <c r="D48" s="7" t="s">
        <v>22</v>
      </c>
      <c r="E48" s="87" t="s">
        <v>48</v>
      </c>
      <c r="F48" s="7">
        <v>1</v>
      </c>
      <c r="G48" s="7">
        <v>30</v>
      </c>
      <c r="H48" s="7">
        <f t="shared" si="3"/>
        <v>30</v>
      </c>
      <c r="I48" s="18"/>
    </row>
    <row r="49" spans="1:9">
      <c r="A49" s="7">
        <v>46</v>
      </c>
      <c r="B49" s="88"/>
      <c r="C49" s="89"/>
      <c r="D49" s="89"/>
      <c r="E49" s="89"/>
      <c r="F49" s="89"/>
      <c r="G49" s="89"/>
      <c r="H49" s="90"/>
      <c r="I49" s="7"/>
    </row>
    <row r="50" spans="1:9">
      <c r="A50" s="7">
        <v>47</v>
      </c>
      <c r="B50" s="70" t="s">
        <v>4</v>
      </c>
      <c r="C50" s="39" t="s">
        <v>5</v>
      </c>
      <c r="D50" s="39" t="s">
        <v>6</v>
      </c>
      <c r="E50" s="39" t="s">
        <v>7</v>
      </c>
      <c r="F50" s="39" t="s">
        <v>8</v>
      </c>
      <c r="G50" s="39" t="s">
        <v>9</v>
      </c>
      <c r="H50" s="39" t="s">
        <v>10</v>
      </c>
      <c r="I50" s="13">
        <f>SUM(H51:H64)</f>
        <v>484</v>
      </c>
    </row>
    <row r="51" spans="1:9">
      <c r="A51" s="7">
        <v>48</v>
      </c>
      <c r="B51" s="6" t="s">
        <v>480</v>
      </c>
      <c r="C51" s="49" t="s">
        <v>52</v>
      </c>
      <c r="D51" s="7" t="s">
        <v>30</v>
      </c>
      <c r="E51" s="87"/>
      <c r="F51" s="7">
        <v>3</v>
      </c>
      <c r="G51" s="7">
        <v>6</v>
      </c>
      <c r="H51" s="7">
        <f t="shared" ref="H51:H64" si="4">F51*G51</f>
        <v>18</v>
      </c>
      <c r="I51" s="14"/>
    </row>
    <row r="52" spans="1:9">
      <c r="A52" s="7">
        <v>49</v>
      </c>
      <c r="B52" s="6"/>
      <c r="C52" s="49" t="s">
        <v>461</v>
      </c>
      <c r="D52" s="7" t="s">
        <v>22</v>
      </c>
      <c r="E52" s="87" t="s">
        <v>45</v>
      </c>
      <c r="F52" s="7">
        <v>1</v>
      </c>
      <c r="G52" s="7">
        <v>8</v>
      </c>
      <c r="H52" s="7">
        <f t="shared" si="4"/>
        <v>8</v>
      </c>
      <c r="I52" s="14"/>
    </row>
    <row r="53" spans="1:9">
      <c r="A53" s="7">
        <v>50</v>
      </c>
      <c r="B53" s="6"/>
      <c r="C53" s="49" t="s">
        <v>217</v>
      </c>
      <c r="D53" s="7" t="s">
        <v>22</v>
      </c>
      <c r="E53" s="87" t="s">
        <v>188</v>
      </c>
      <c r="F53" s="7">
        <v>2</v>
      </c>
      <c r="G53" s="7">
        <v>15</v>
      </c>
      <c r="H53" s="7">
        <f t="shared" si="4"/>
        <v>30</v>
      </c>
      <c r="I53" s="14"/>
    </row>
    <row r="54" spans="1:9">
      <c r="A54" s="7">
        <v>51</v>
      </c>
      <c r="B54" s="6"/>
      <c r="C54" s="49" t="s">
        <v>68</v>
      </c>
      <c r="D54" s="7" t="s">
        <v>13</v>
      </c>
      <c r="E54" s="87" t="s">
        <v>14</v>
      </c>
      <c r="F54" s="7">
        <v>2</v>
      </c>
      <c r="G54" s="7">
        <v>20</v>
      </c>
      <c r="H54" s="7">
        <f t="shared" si="4"/>
        <v>40</v>
      </c>
      <c r="I54" s="14"/>
    </row>
    <row r="55" spans="1:9">
      <c r="A55" s="7">
        <v>52</v>
      </c>
      <c r="B55" s="6"/>
      <c r="C55" s="49" t="s">
        <v>402</v>
      </c>
      <c r="D55" s="7" t="s">
        <v>22</v>
      </c>
      <c r="E55" s="87" t="s">
        <v>50</v>
      </c>
      <c r="F55" s="7">
        <v>1</v>
      </c>
      <c r="G55" s="7">
        <v>25</v>
      </c>
      <c r="H55" s="7">
        <f t="shared" si="4"/>
        <v>25</v>
      </c>
      <c r="I55" s="14"/>
    </row>
    <row r="56" spans="1:9">
      <c r="A56" s="7">
        <v>53</v>
      </c>
      <c r="B56" s="6"/>
      <c r="C56" s="49" t="s">
        <v>475</v>
      </c>
      <c r="D56" s="7" t="s">
        <v>22</v>
      </c>
      <c r="E56" s="87" t="s">
        <v>105</v>
      </c>
      <c r="F56" s="7">
        <v>2</v>
      </c>
      <c r="G56" s="7">
        <v>15</v>
      </c>
      <c r="H56" s="7">
        <f t="shared" si="4"/>
        <v>30</v>
      </c>
      <c r="I56" s="14"/>
    </row>
    <row r="57" spans="1:9">
      <c r="A57" s="7">
        <v>54</v>
      </c>
      <c r="B57" s="6"/>
      <c r="C57" s="49" t="s">
        <v>481</v>
      </c>
      <c r="D57" s="7" t="s">
        <v>22</v>
      </c>
      <c r="E57" s="87" t="s">
        <v>36</v>
      </c>
      <c r="F57" s="7">
        <v>2</v>
      </c>
      <c r="G57" s="7">
        <v>10</v>
      </c>
      <c r="H57" s="7">
        <f t="shared" si="4"/>
        <v>20</v>
      </c>
      <c r="I57" s="14"/>
    </row>
    <row r="58" spans="1:9">
      <c r="A58" s="7">
        <v>55</v>
      </c>
      <c r="B58" s="6"/>
      <c r="C58" s="49" t="s">
        <v>465</v>
      </c>
      <c r="D58" s="7" t="s">
        <v>13</v>
      </c>
      <c r="E58" s="87" t="s">
        <v>14</v>
      </c>
      <c r="F58" s="7">
        <v>2</v>
      </c>
      <c r="G58" s="7">
        <v>25</v>
      </c>
      <c r="H58" s="7">
        <f t="shared" si="4"/>
        <v>50</v>
      </c>
      <c r="I58" s="14"/>
    </row>
    <row r="59" spans="1:9">
      <c r="A59" s="7">
        <v>56</v>
      </c>
      <c r="B59" s="6"/>
      <c r="C59" s="49" t="s">
        <v>482</v>
      </c>
      <c r="D59" s="7" t="s">
        <v>22</v>
      </c>
      <c r="E59" s="87" t="s">
        <v>239</v>
      </c>
      <c r="F59" s="7">
        <v>1</v>
      </c>
      <c r="G59" s="7">
        <v>40</v>
      </c>
      <c r="H59" s="7">
        <f t="shared" si="4"/>
        <v>40</v>
      </c>
      <c r="I59" s="14"/>
    </row>
    <row r="60" spans="1:9">
      <c r="A60" s="7">
        <v>57</v>
      </c>
      <c r="B60" s="6"/>
      <c r="C60" s="49" t="s">
        <v>465</v>
      </c>
      <c r="D60" s="7" t="s">
        <v>13</v>
      </c>
      <c r="E60" s="87" t="s">
        <v>14</v>
      </c>
      <c r="F60" s="7">
        <v>3</v>
      </c>
      <c r="G60" s="7">
        <v>25</v>
      </c>
      <c r="H60" s="7">
        <f t="shared" si="4"/>
        <v>75</v>
      </c>
      <c r="I60" s="14"/>
    </row>
    <row r="61" spans="1:9">
      <c r="A61" s="7">
        <v>58</v>
      </c>
      <c r="B61" s="6"/>
      <c r="C61" s="49" t="s">
        <v>461</v>
      </c>
      <c r="D61" s="7" t="s">
        <v>22</v>
      </c>
      <c r="E61" s="87" t="s">
        <v>45</v>
      </c>
      <c r="F61" s="7">
        <v>1</v>
      </c>
      <c r="G61" s="7">
        <v>8</v>
      </c>
      <c r="H61" s="7">
        <f t="shared" si="4"/>
        <v>8</v>
      </c>
      <c r="I61" s="14"/>
    </row>
    <row r="62" spans="1:9">
      <c r="A62" s="7">
        <v>59</v>
      </c>
      <c r="B62" s="6"/>
      <c r="C62" s="49" t="s">
        <v>482</v>
      </c>
      <c r="D62" s="7" t="s">
        <v>22</v>
      </c>
      <c r="E62" s="87" t="s">
        <v>239</v>
      </c>
      <c r="F62" s="7">
        <v>2</v>
      </c>
      <c r="G62" s="7">
        <v>40</v>
      </c>
      <c r="H62" s="7">
        <f t="shared" si="4"/>
        <v>80</v>
      </c>
      <c r="I62" s="14"/>
    </row>
    <row r="63" spans="1:9">
      <c r="A63" s="7">
        <v>60</v>
      </c>
      <c r="B63" s="6"/>
      <c r="C63" s="49" t="s">
        <v>483</v>
      </c>
      <c r="D63" s="7" t="s">
        <v>22</v>
      </c>
      <c r="E63" s="87" t="s">
        <v>181</v>
      </c>
      <c r="F63" s="7">
        <v>1</v>
      </c>
      <c r="G63" s="7">
        <v>35</v>
      </c>
      <c r="H63" s="7">
        <f t="shared" si="4"/>
        <v>35</v>
      </c>
      <c r="I63" s="14"/>
    </row>
    <row r="64" spans="1:9">
      <c r="A64" s="7">
        <v>61</v>
      </c>
      <c r="B64" s="6"/>
      <c r="C64" s="49" t="s">
        <v>425</v>
      </c>
      <c r="D64" s="7" t="s">
        <v>22</v>
      </c>
      <c r="E64" s="87" t="s">
        <v>45</v>
      </c>
      <c r="F64" s="7">
        <v>1</v>
      </c>
      <c r="G64" s="7">
        <v>25</v>
      </c>
      <c r="H64" s="7">
        <f t="shared" si="4"/>
        <v>25</v>
      </c>
      <c r="I64" s="18"/>
    </row>
    <row r="65" spans="1:9">
      <c r="A65" s="7">
        <v>62</v>
      </c>
      <c r="B65" s="88"/>
      <c r="C65" s="89"/>
      <c r="D65" s="89"/>
      <c r="E65" s="89"/>
      <c r="F65" s="89"/>
      <c r="G65" s="89"/>
      <c r="H65" s="90"/>
      <c r="I65" s="7"/>
    </row>
    <row r="66" spans="1:9">
      <c r="A66" s="7">
        <v>63</v>
      </c>
      <c r="B66" s="70" t="s">
        <v>4</v>
      </c>
      <c r="C66" s="39" t="s">
        <v>5</v>
      </c>
      <c r="D66" s="39" t="s">
        <v>6</v>
      </c>
      <c r="E66" s="39" t="s">
        <v>7</v>
      </c>
      <c r="F66" s="39" t="s">
        <v>8</v>
      </c>
      <c r="G66" s="39" t="s">
        <v>9</v>
      </c>
      <c r="H66" s="39" t="s">
        <v>10</v>
      </c>
      <c r="I66" s="13">
        <f>SUM(H67:H76)</f>
        <v>603</v>
      </c>
    </row>
    <row r="67" spans="1:9">
      <c r="A67" s="7">
        <v>64</v>
      </c>
      <c r="B67" s="6" t="s">
        <v>484</v>
      </c>
      <c r="C67" s="49" t="s">
        <v>485</v>
      </c>
      <c r="D67" s="7" t="s">
        <v>30</v>
      </c>
      <c r="E67" s="87"/>
      <c r="F67" s="7">
        <v>8</v>
      </c>
      <c r="G67" s="7">
        <v>30</v>
      </c>
      <c r="H67" s="7">
        <f t="shared" ref="H67:H76" si="5">F67*G67</f>
        <v>240</v>
      </c>
      <c r="I67" s="14"/>
    </row>
    <row r="68" spans="1:9">
      <c r="A68" s="7">
        <v>65</v>
      </c>
      <c r="B68" s="6"/>
      <c r="C68" s="49" t="s">
        <v>461</v>
      </c>
      <c r="D68" s="7" t="s">
        <v>22</v>
      </c>
      <c r="E68" s="87" t="s">
        <v>45</v>
      </c>
      <c r="F68" s="7">
        <v>1</v>
      </c>
      <c r="G68" s="7">
        <v>8</v>
      </c>
      <c r="H68" s="7">
        <f t="shared" si="5"/>
        <v>8</v>
      </c>
      <c r="I68" s="14"/>
    </row>
    <row r="69" spans="1:9">
      <c r="A69" s="7">
        <v>66</v>
      </c>
      <c r="B69" s="6"/>
      <c r="C69" s="49" t="s">
        <v>486</v>
      </c>
      <c r="D69" s="7" t="s">
        <v>22</v>
      </c>
      <c r="E69" s="87" t="s">
        <v>48</v>
      </c>
      <c r="F69" s="7">
        <v>1</v>
      </c>
      <c r="G69" s="7">
        <v>15</v>
      </c>
      <c r="H69" s="7">
        <f t="shared" si="5"/>
        <v>15</v>
      </c>
      <c r="I69" s="14"/>
    </row>
    <row r="70" spans="1:9">
      <c r="A70" s="7">
        <v>67</v>
      </c>
      <c r="B70" s="6"/>
      <c r="C70" s="49" t="s">
        <v>217</v>
      </c>
      <c r="D70" s="7" t="s">
        <v>22</v>
      </c>
      <c r="E70" s="87" t="s">
        <v>188</v>
      </c>
      <c r="F70" s="7">
        <v>2</v>
      </c>
      <c r="G70" s="7">
        <v>15</v>
      </c>
      <c r="H70" s="7">
        <f t="shared" si="5"/>
        <v>30</v>
      </c>
      <c r="I70" s="14"/>
    </row>
    <row r="71" spans="1:9">
      <c r="A71" s="7">
        <v>68</v>
      </c>
      <c r="B71" s="6"/>
      <c r="C71" s="49" t="s">
        <v>464</v>
      </c>
      <c r="D71" s="7" t="s">
        <v>13</v>
      </c>
      <c r="E71" s="87" t="s">
        <v>48</v>
      </c>
      <c r="F71" s="7">
        <v>4</v>
      </c>
      <c r="G71" s="7">
        <v>30</v>
      </c>
      <c r="H71" s="7">
        <f t="shared" si="5"/>
        <v>120</v>
      </c>
      <c r="I71" s="14"/>
    </row>
    <row r="72" spans="1:9">
      <c r="A72" s="7">
        <v>69</v>
      </c>
      <c r="B72" s="6"/>
      <c r="C72" s="49" t="s">
        <v>469</v>
      </c>
      <c r="D72" s="7" t="s">
        <v>22</v>
      </c>
      <c r="E72" s="87" t="s">
        <v>67</v>
      </c>
      <c r="F72" s="7">
        <v>2</v>
      </c>
      <c r="G72" s="7">
        <v>15</v>
      </c>
      <c r="H72" s="7">
        <f t="shared" si="5"/>
        <v>30</v>
      </c>
      <c r="I72" s="14"/>
    </row>
    <row r="73" spans="1:9">
      <c r="A73" s="7">
        <v>70</v>
      </c>
      <c r="B73" s="6"/>
      <c r="C73" s="49" t="s">
        <v>402</v>
      </c>
      <c r="D73" s="7" t="s">
        <v>22</v>
      </c>
      <c r="E73" s="87" t="s">
        <v>50</v>
      </c>
      <c r="F73" s="7">
        <v>1</v>
      </c>
      <c r="G73" s="7">
        <v>25</v>
      </c>
      <c r="H73" s="7">
        <f t="shared" si="5"/>
        <v>25</v>
      </c>
      <c r="I73" s="14"/>
    </row>
    <row r="74" spans="1:9">
      <c r="A74" s="7">
        <v>71</v>
      </c>
      <c r="B74" s="6"/>
      <c r="C74" s="49" t="s">
        <v>475</v>
      </c>
      <c r="D74" s="7" t="s">
        <v>22</v>
      </c>
      <c r="E74" s="87" t="s">
        <v>105</v>
      </c>
      <c r="F74" s="7">
        <v>2</v>
      </c>
      <c r="G74" s="7">
        <v>15</v>
      </c>
      <c r="H74" s="7">
        <f t="shared" si="5"/>
        <v>30</v>
      </c>
      <c r="I74" s="14"/>
    </row>
    <row r="75" spans="1:9">
      <c r="A75" s="7">
        <v>72</v>
      </c>
      <c r="B75" s="6"/>
      <c r="C75" s="49" t="s">
        <v>487</v>
      </c>
      <c r="D75" s="7" t="s">
        <v>22</v>
      </c>
      <c r="E75" s="87">
        <v>300</v>
      </c>
      <c r="F75" s="7">
        <v>1</v>
      </c>
      <c r="G75" s="7">
        <v>30</v>
      </c>
      <c r="H75" s="7">
        <f t="shared" si="5"/>
        <v>30</v>
      </c>
      <c r="I75" s="14"/>
    </row>
    <row r="76" spans="1:9">
      <c r="A76" s="7">
        <v>73</v>
      </c>
      <c r="B76" s="6"/>
      <c r="C76" s="49" t="s">
        <v>488</v>
      </c>
      <c r="D76" s="7" t="s">
        <v>22</v>
      </c>
      <c r="E76" s="87"/>
      <c r="F76" s="7">
        <v>5</v>
      </c>
      <c r="G76" s="7">
        <v>15</v>
      </c>
      <c r="H76" s="7">
        <f t="shared" si="5"/>
        <v>75</v>
      </c>
      <c r="I76" s="18"/>
    </row>
    <row r="77" spans="1:9">
      <c r="A77" s="7">
        <v>74</v>
      </c>
      <c r="B77" s="88"/>
      <c r="C77" s="89"/>
      <c r="D77" s="89"/>
      <c r="E77" s="89"/>
      <c r="F77" s="89"/>
      <c r="G77" s="89"/>
      <c r="H77" s="90"/>
      <c r="I77" s="7"/>
    </row>
    <row r="78" spans="1:9">
      <c r="A78" s="7">
        <v>75</v>
      </c>
      <c r="B78" s="70" t="s">
        <v>4</v>
      </c>
      <c r="C78" s="39" t="s">
        <v>5</v>
      </c>
      <c r="D78" s="39" t="s">
        <v>6</v>
      </c>
      <c r="E78" s="39" t="s">
        <v>7</v>
      </c>
      <c r="F78" s="39" t="s">
        <v>8</v>
      </c>
      <c r="G78" s="39" t="s">
        <v>9</v>
      </c>
      <c r="H78" s="39" t="s">
        <v>10</v>
      </c>
      <c r="I78" s="13">
        <f>SUM(H79:H88)</f>
        <v>472</v>
      </c>
    </row>
    <row r="79" spans="1:9">
      <c r="A79" s="7">
        <v>76</v>
      </c>
      <c r="B79" s="6" t="s">
        <v>489</v>
      </c>
      <c r="C79" s="49" t="s">
        <v>321</v>
      </c>
      <c r="D79" s="7" t="s">
        <v>22</v>
      </c>
      <c r="E79" s="87" t="s">
        <v>45</v>
      </c>
      <c r="F79" s="7">
        <v>4</v>
      </c>
      <c r="G79" s="7">
        <v>8</v>
      </c>
      <c r="H79" s="7">
        <f t="shared" ref="H79:H88" si="6">F79*G79</f>
        <v>32</v>
      </c>
      <c r="I79" s="14"/>
    </row>
    <row r="80" spans="1:9">
      <c r="A80" s="7">
        <v>77</v>
      </c>
      <c r="B80" s="6"/>
      <c r="C80" s="49" t="s">
        <v>102</v>
      </c>
      <c r="D80" s="7" t="s">
        <v>22</v>
      </c>
      <c r="E80" s="87" t="s">
        <v>67</v>
      </c>
      <c r="F80" s="7">
        <v>2</v>
      </c>
      <c r="G80" s="7">
        <v>10</v>
      </c>
      <c r="H80" s="7">
        <f t="shared" si="6"/>
        <v>20</v>
      </c>
      <c r="I80" s="14"/>
    </row>
    <row r="81" spans="1:9">
      <c r="A81" s="7">
        <v>78</v>
      </c>
      <c r="B81" s="6"/>
      <c r="C81" s="49" t="s">
        <v>475</v>
      </c>
      <c r="D81" s="7" t="s">
        <v>22</v>
      </c>
      <c r="E81" s="87" t="s">
        <v>105</v>
      </c>
      <c r="F81" s="7">
        <v>2</v>
      </c>
      <c r="G81" s="7">
        <v>15</v>
      </c>
      <c r="H81" s="7">
        <f t="shared" si="6"/>
        <v>30</v>
      </c>
      <c r="I81" s="14"/>
    </row>
    <row r="82" spans="1:9">
      <c r="A82" s="7">
        <v>79</v>
      </c>
      <c r="B82" s="6"/>
      <c r="C82" s="49" t="s">
        <v>461</v>
      </c>
      <c r="D82" s="7" t="s">
        <v>22</v>
      </c>
      <c r="E82" s="87" t="s">
        <v>45</v>
      </c>
      <c r="F82" s="7">
        <v>1</v>
      </c>
      <c r="G82" s="7">
        <v>8</v>
      </c>
      <c r="H82" s="7">
        <f t="shared" si="6"/>
        <v>8</v>
      </c>
      <c r="I82" s="14"/>
    </row>
    <row r="83" spans="1:9">
      <c r="A83" s="7">
        <v>80</v>
      </c>
      <c r="B83" s="6"/>
      <c r="C83" s="49" t="s">
        <v>68</v>
      </c>
      <c r="D83" s="7" t="s">
        <v>22</v>
      </c>
      <c r="E83" s="87" t="s">
        <v>14</v>
      </c>
      <c r="F83" s="7">
        <v>4</v>
      </c>
      <c r="G83" s="7">
        <v>20</v>
      </c>
      <c r="H83" s="7">
        <f t="shared" si="6"/>
        <v>80</v>
      </c>
      <c r="I83" s="14"/>
    </row>
    <row r="84" spans="1:9">
      <c r="A84" s="7">
        <v>81</v>
      </c>
      <c r="B84" s="6"/>
      <c r="C84" s="49" t="s">
        <v>464</v>
      </c>
      <c r="D84" s="7" t="s">
        <v>22</v>
      </c>
      <c r="E84" s="87" t="s">
        <v>48</v>
      </c>
      <c r="F84" s="7">
        <v>2</v>
      </c>
      <c r="G84" s="7">
        <v>30</v>
      </c>
      <c r="H84" s="7">
        <f t="shared" si="6"/>
        <v>60</v>
      </c>
      <c r="I84" s="14"/>
    </row>
    <row r="85" spans="1:9">
      <c r="A85" s="7">
        <v>82</v>
      </c>
      <c r="B85" s="6"/>
      <c r="C85" s="49" t="s">
        <v>468</v>
      </c>
      <c r="D85" s="7" t="s">
        <v>22</v>
      </c>
      <c r="E85" s="87" t="s">
        <v>164</v>
      </c>
      <c r="F85" s="7">
        <v>3</v>
      </c>
      <c r="G85" s="7">
        <v>60</v>
      </c>
      <c r="H85" s="7">
        <f t="shared" si="6"/>
        <v>180</v>
      </c>
      <c r="I85" s="14"/>
    </row>
    <row r="86" spans="1:9">
      <c r="A86" s="7">
        <v>83</v>
      </c>
      <c r="B86" s="6"/>
      <c r="C86" s="49" t="s">
        <v>461</v>
      </c>
      <c r="D86" s="7" t="s">
        <v>22</v>
      </c>
      <c r="E86" s="87" t="s">
        <v>45</v>
      </c>
      <c r="F86" s="7">
        <v>1</v>
      </c>
      <c r="G86" s="7">
        <v>8</v>
      </c>
      <c r="H86" s="7">
        <f t="shared" si="6"/>
        <v>8</v>
      </c>
      <c r="I86" s="14"/>
    </row>
    <row r="87" spans="1:9">
      <c r="A87" s="7">
        <v>84</v>
      </c>
      <c r="B87" s="6"/>
      <c r="C87" s="49" t="s">
        <v>475</v>
      </c>
      <c r="D87" s="7" t="s">
        <v>22</v>
      </c>
      <c r="E87" s="87" t="s">
        <v>105</v>
      </c>
      <c r="F87" s="7">
        <v>2</v>
      </c>
      <c r="G87" s="7">
        <v>15</v>
      </c>
      <c r="H87" s="7">
        <f t="shared" si="6"/>
        <v>30</v>
      </c>
      <c r="I87" s="14"/>
    </row>
    <row r="88" spans="1:9">
      <c r="A88" s="7">
        <v>85</v>
      </c>
      <c r="B88" s="6"/>
      <c r="C88" s="49" t="s">
        <v>470</v>
      </c>
      <c r="D88" s="7" t="s">
        <v>22</v>
      </c>
      <c r="E88" s="87" t="s">
        <v>67</v>
      </c>
      <c r="F88" s="7">
        <v>2</v>
      </c>
      <c r="G88" s="7">
        <v>12</v>
      </c>
      <c r="H88" s="7">
        <f t="shared" si="6"/>
        <v>24</v>
      </c>
      <c r="I88" s="18"/>
    </row>
    <row r="89" spans="1:9">
      <c r="A89" s="7">
        <v>86</v>
      </c>
      <c r="B89" s="88"/>
      <c r="C89" s="89"/>
      <c r="D89" s="89"/>
      <c r="E89" s="89"/>
      <c r="F89" s="89"/>
      <c r="G89" s="89"/>
      <c r="H89" s="90"/>
      <c r="I89" s="7"/>
    </row>
    <row r="90" spans="1:9">
      <c r="A90" s="7">
        <v>87</v>
      </c>
      <c r="B90" s="70" t="s">
        <v>4</v>
      </c>
      <c r="C90" s="39" t="s">
        <v>5</v>
      </c>
      <c r="D90" s="39" t="s">
        <v>6</v>
      </c>
      <c r="E90" s="39" t="s">
        <v>7</v>
      </c>
      <c r="F90" s="39" t="s">
        <v>8</v>
      </c>
      <c r="G90" s="39" t="s">
        <v>9</v>
      </c>
      <c r="H90" s="39" t="s">
        <v>10</v>
      </c>
      <c r="I90" s="13">
        <f>SUM(H91:H106)</f>
        <v>629</v>
      </c>
    </row>
    <row r="91" spans="1:9">
      <c r="A91" s="7">
        <v>88</v>
      </c>
      <c r="B91" s="15" t="s">
        <v>490</v>
      </c>
      <c r="C91" s="49" t="s">
        <v>491</v>
      </c>
      <c r="D91" s="7" t="s">
        <v>22</v>
      </c>
      <c r="E91" s="91" t="s">
        <v>50</v>
      </c>
      <c r="F91" s="91">
        <v>2</v>
      </c>
      <c r="G91" s="91">
        <v>25</v>
      </c>
      <c r="H91" s="7">
        <f t="shared" ref="H91:H106" si="7">F91*G91</f>
        <v>50</v>
      </c>
      <c r="I91" s="14"/>
    </row>
    <row r="92" spans="1:9">
      <c r="A92" s="7">
        <v>89</v>
      </c>
      <c r="B92" s="16"/>
      <c r="C92" s="49" t="s">
        <v>52</v>
      </c>
      <c r="D92" s="7" t="s">
        <v>30</v>
      </c>
      <c r="E92" s="87"/>
      <c r="F92" s="7">
        <v>2</v>
      </c>
      <c r="G92" s="7">
        <v>6</v>
      </c>
      <c r="H92" s="7">
        <f t="shared" si="7"/>
        <v>12</v>
      </c>
      <c r="I92" s="14"/>
    </row>
    <row r="93" spans="1:9">
      <c r="A93" s="7">
        <v>90</v>
      </c>
      <c r="B93" s="16"/>
      <c r="C93" s="49" t="s">
        <v>68</v>
      </c>
      <c r="D93" s="7" t="s">
        <v>22</v>
      </c>
      <c r="E93" s="87" t="s">
        <v>14</v>
      </c>
      <c r="F93" s="7">
        <v>3</v>
      </c>
      <c r="G93" s="7">
        <v>20</v>
      </c>
      <c r="H93" s="7">
        <f t="shared" si="7"/>
        <v>60</v>
      </c>
      <c r="I93" s="14"/>
    </row>
    <row r="94" spans="1:9">
      <c r="A94" s="7">
        <v>91</v>
      </c>
      <c r="B94" s="16"/>
      <c r="C94" s="49" t="s">
        <v>461</v>
      </c>
      <c r="D94" s="7" t="s">
        <v>22</v>
      </c>
      <c r="E94" s="87" t="s">
        <v>45</v>
      </c>
      <c r="F94" s="7">
        <v>1</v>
      </c>
      <c r="G94" s="7">
        <v>8</v>
      </c>
      <c r="H94" s="7">
        <f t="shared" si="7"/>
        <v>8</v>
      </c>
      <c r="I94" s="14"/>
    </row>
    <row r="95" spans="1:9">
      <c r="A95" s="7">
        <v>92</v>
      </c>
      <c r="B95" s="16"/>
      <c r="C95" s="49" t="s">
        <v>463</v>
      </c>
      <c r="D95" s="7" t="s">
        <v>22</v>
      </c>
      <c r="E95" s="87" t="s">
        <v>248</v>
      </c>
      <c r="F95" s="7">
        <v>1</v>
      </c>
      <c r="G95" s="7">
        <v>4</v>
      </c>
      <c r="H95" s="7">
        <f t="shared" si="7"/>
        <v>4</v>
      </c>
      <c r="I95" s="14"/>
    </row>
    <row r="96" spans="1:9">
      <c r="A96" s="7">
        <v>93</v>
      </c>
      <c r="B96" s="16"/>
      <c r="C96" s="49" t="s">
        <v>487</v>
      </c>
      <c r="D96" s="7" t="s">
        <v>22</v>
      </c>
      <c r="E96" s="87">
        <v>300</v>
      </c>
      <c r="F96" s="7">
        <v>1</v>
      </c>
      <c r="G96" s="7">
        <v>30</v>
      </c>
      <c r="H96" s="7">
        <f t="shared" si="7"/>
        <v>30</v>
      </c>
      <c r="I96" s="14"/>
    </row>
    <row r="97" spans="1:9">
      <c r="A97" s="7">
        <v>94</v>
      </c>
      <c r="B97" s="16"/>
      <c r="C97" s="49" t="s">
        <v>492</v>
      </c>
      <c r="D97" s="7" t="s">
        <v>22</v>
      </c>
      <c r="E97" s="87" t="s">
        <v>64</v>
      </c>
      <c r="F97" s="7">
        <v>10</v>
      </c>
      <c r="G97" s="7">
        <v>4</v>
      </c>
      <c r="H97" s="7">
        <f t="shared" si="7"/>
        <v>40</v>
      </c>
      <c r="I97" s="14"/>
    </row>
    <row r="98" spans="1:9">
      <c r="A98" s="7">
        <v>95</v>
      </c>
      <c r="B98" s="16"/>
      <c r="C98" s="49" t="s">
        <v>464</v>
      </c>
      <c r="D98" s="7" t="s">
        <v>22</v>
      </c>
      <c r="E98" s="87" t="s">
        <v>48</v>
      </c>
      <c r="F98" s="7">
        <v>2</v>
      </c>
      <c r="G98" s="7">
        <v>30</v>
      </c>
      <c r="H98" s="7">
        <f t="shared" si="7"/>
        <v>60</v>
      </c>
      <c r="I98" s="14"/>
    </row>
    <row r="99" spans="1:9">
      <c r="A99" s="7">
        <v>96</v>
      </c>
      <c r="B99" s="16"/>
      <c r="C99" s="49" t="s">
        <v>493</v>
      </c>
      <c r="D99" s="7" t="s">
        <v>22</v>
      </c>
      <c r="E99" s="87" t="s">
        <v>494</v>
      </c>
      <c r="F99" s="7">
        <v>10</v>
      </c>
      <c r="G99" s="7">
        <v>18</v>
      </c>
      <c r="H99" s="7">
        <f t="shared" si="7"/>
        <v>180</v>
      </c>
      <c r="I99" s="14"/>
    </row>
    <row r="100" spans="1:9">
      <c r="A100" s="7">
        <v>99</v>
      </c>
      <c r="B100" s="16"/>
      <c r="C100" s="49" t="s">
        <v>402</v>
      </c>
      <c r="D100" s="7" t="s">
        <v>22</v>
      </c>
      <c r="E100" s="87" t="s">
        <v>50</v>
      </c>
      <c r="F100" s="7">
        <v>1</v>
      </c>
      <c r="G100" s="7">
        <v>25</v>
      </c>
      <c r="H100" s="7">
        <f t="shared" si="7"/>
        <v>25</v>
      </c>
      <c r="I100" s="14"/>
    </row>
    <row r="101" spans="1:9">
      <c r="A101" s="7">
        <v>100</v>
      </c>
      <c r="B101" s="16"/>
      <c r="C101" s="49" t="s">
        <v>495</v>
      </c>
      <c r="D101" s="7" t="s">
        <v>496</v>
      </c>
      <c r="E101" s="87"/>
      <c r="F101" s="7">
        <v>1</v>
      </c>
      <c r="G101" s="7">
        <v>10</v>
      </c>
      <c r="H101" s="7">
        <f t="shared" si="7"/>
        <v>10</v>
      </c>
      <c r="I101" s="14"/>
    </row>
    <row r="102" spans="1:9">
      <c r="A102" s="7">
        <v>101</v>
      </c>
      <c r="B102" s="16"/>
      <c r="C102" s="49" t="s">
        <v>497</v>
      </c>
      <c r="D102" s="7" t="s">
        <v>22</v>
      </c>
      <c r="E102" s="87" t="s">
        <v>61</v>
      </c>
      <c r="F102" s="7">
        <v>2</v>
      </c>
      <c r="G102" s="7">
        <v>5</v>
      </c>
      <c r="H102" s="7">
        <f t="shared" si="7"/>
        <v>10</v>
      </c>
      <c r="I102" s="14"/>
    </row>
    <row r="103" spans="1:9">
      <c r="A103" s="7">
        <v>102</v>
      </c>
      <c r="B103" s="16"/>
      <c r="C103" s="49" t="s">
        <v>91</v>
      </c>
      <c r="D103" s="7" t="s">
        <v>30</v>
      </c>
      <c r="E103" s="87"/>
      <c r="F103" s="7">
        <v>2</v>
      </c>
      <c r="G103" s="7">
        <v>10</v>
      </c>
      <c r="H103" s="7">
        <f t="shared" si="7"/>
        <v>20</v>
      </c>
      <c r="I103" s="14"/>
    </row>
    <row r="104" spans="1:9">
      <c r="A104" s="7">
        <v>103</v>
      </c>
      <c r="B104" s="16"/>
      <c r="C104" s="49" t="s">
        <v>498</v>
      </c>
      <c r="D104" s="7" t="s">
        <v>146</v>
      </c>
      <c r="E104" s="87" t="s">
        <v>499</v>
      </c>
      <c r="F104" s="7">
        <v>4</v>
      </c>
      <c r="G104" s="7">
        <v>10</v>
      </c>
      <c r="H104" s="7">
        <f t="shared" si="7"/>
        <v>40</v>
      </c>
      <c r="I104" s="14"/>
    </row>
    <row r="105" spans="1:9">
      <c r="A105" s="7">
        <v>104</v>
      </c>
      <c r="B105" s="16"/>
      <c r="C105" s="49" t="s">
        <v>500</v>
      </c>
      <c r="D105" s="7" t="s">
        <v>22</v>
      </c>
      <c r="E105" s="87" t="s">
        <v>501</v>
      </c>
      <c r="F105" s="7">
        <v>2</v>
      </c>
      <c r="G105" s="7">
        <v>15</v>
      </c>
      <c r="H105" s="7">
        <f t="shared" si="7"/>
        <v>30</v>
      </c>
      <c r="I105" s="14"/>
    </row>
    <row r="106" spans="1:9">
      <c r="A106" s="7">
        <v>105</v>
      </c>
      <c r="B106" s="17"/>
      <c r="C106" s="49" t="s">
        <v>502</v>
      </c>
      <c r="D106" s="7" t="s">
        <v>22</v>
      </c>
      <c r="E106" s="87"/>
      <c r="F106" s="7">
        <v>1</v>
      </c>
      <c r="G106" s="7">
        <v>50</v>
      </c>
      <c r="H106" s="7">
        <f t="shared" si="7"/>
        <v>50</v>
      </c>
      <c r="I106" s="18"/>
    </row>
    <row r="107" spans="1:9">
      <c r="A107" s="7">
        <v>106</v>
      </c>
      <c r="B107" s="88"/>
      <c r="C107" s="89"/>
      <c r="D107" s="89"/>
      <c r="E107" s="89"/>
      <c r="F107" s="89"/>
      <c r="G107" s="89"/>
      <c r="H107" s="90"/>
      <c r="I107" s="7"/>
    </row>
    <row r="108" spans="1:9">
      <c r="A108" s="7">
        <v>107</v>
      </c>
      <c r="B108" s="70" t="s">
        <v>4</v>
      </c>
      <c r="C108" s="39" t="s">
        <v>5</v>
      </c>
      <c r="D108" s="39" t="s">
        <v>6</v>
      </c>
      <c r="E108" s="39" t="s">
        <v>7</v>
      </c>
      <c r="F108" s="39" t="s">
        <v>8</v>
      </c>
      <c r="G108" s="39" t="s">
        <v>9</v>
      </c>
      <c r="H108" s="39" t="s">
        <v>10</v>
      </c>
      <c r="I108" s="13">
        <f>SUM(H109:H115)</f>
        <v>343</v>
      </c>
    </row>
    <row r="109" spans="1:9">
      <c r="A109" s="7">
        <v>108</v>
      </c>
      <c r="B109" s="6" t="s">
        <v>503</v>
      </c>
      <c r="C109" s="49" t="s">
        <v>258</v>
      </c>
      <c r="D109" s="7" t="s">
        <v>30</v>
      </c>
      <c r="E109" s="87"/>
      <c r="F109" s="7">
        <v>4</v>
      </c>
      <c r="G109" s="7">
        <v>5</v>
      </c>
      <c r="H109" s="7">
        <f t="shared" ref="H109:H115" si="8">F109*G109</f>
        <v>20</v>
      </c>
      <c r="I109" s="14"/>
    </row>
    <row r="110" spans="1:9">
      <c r="A110" s="7">
        <v>109</v>
      </c>
      <c r="B110" s="6"/>
      <c r="C110" s="49" t="s">
        <v>504</v>
      </c>
      <c r="D110" s="7" t="s">
        <v>218</v>
      </c>
      <c r="E110" s="87" t="s">
        <v>505</v>
      </c>
      <c r="F110" s="7">
        <v>1</v>
      </c>
      <c r="G110" s="7">
        <v>20</v>
      </c>
      <c r="H110" s="7">
        <f t="shared" si="8"/>
        <v>20</v>
      </c>
      <c r="I110" s="14"/>
    </row>
    <row r="111" spans="1:9">
      <c r="A111" s="7">
        <v>110</v>
      </c>
      <c r="B111" s="6"/>
      <c r="C111" s="49" t="s">
        <v>468</v>
      </c>
      <c r="D111" s="7" t="s">
        <v>22</v>
      </c>
      <c r="E111" s="87" t="s">
        <v>164</v>
      </c>
      <c r="F111" s="7">
        <v>2</v>
      </c>
      <c r="G111" s="7">
        <v>60</v>
      </c>
      <c r="H111" s="7">
        <f t="shared" si="8"/>
        <v>120</v>
      </c>
      <c r="I111" s="14"/>
    </row>
    <row r="112" spans="1:9">
      <c r="A112" s="7">
        <v>111</v>
      </c>
      <c r="B112" s="6"/>
      <c r="C112" s="49" t="s">
        <v>461</v>
      </c>
      <c r="D112" s="7" t="s">
        <v>22</v>
      </c>
      <c r="E112" s="87" t="s">
        <v>45</v>
      </c>
      <c r="F112" s="7">
        <v>1</v>
      </c>
      <c r="G112" s="7">
        <v>8</v>
      </c>
      <c r="H112" s="7">
        <f t="shared" si="8"/>
        <v>8</v>
      </c>
      <c r="I112" s="14"/>
    </row>
    <row r="113" spans="1:9">
      <c r="A113" s="7">
        <v>112</v>
      </c>
      <c r="B113" s="6"/>
      <c r="C113" s="49" t="s">
        <v>506</v>
      </c>
      <c r="D113" s="7" t="s">
        <v>22</v>
      </c>
      <c r="E113" s="87" t="s">
        <v>61</v>
      </c>
      <c r="F113" s="7">
        <v>3</v>
      </c>
      <c r="G113" s="7">
        <v>20</v>
      </c>
      <c r="H113" s="7">
        <f t="shared" si="8"/>
        <v>60</v>
      </c>
      <c r="I113" s="14"/>
    </row>
    <row r="114" spans="1:9">
      <c r="A114" s="7">
        <v>113</v>
      </c>
      <c r="B114" s="6"/>
      <c r="C114" s="49" t="s">
        <v>465</v>
      </c>
      <c r="D114" s="7" t="s">
        <v>13</v>
      </c>
      <c r="E114" s="87" t="s">
        <v>14</v>
      </c>
      <c r="F114" s="7">
        <v>3</v>
      </c>
      <c r="G114" s="7">
        <v>25</v>
      </c>
      <c r="H114" s="7">
        <f t="shared" si="8"/>
        <v>75</v>
      </c>
      <c r="I114" s="14"/>
    </row>
    <row r="115" spans="1:9">
      <c r="A115" s="7">
        <v>114</v>
      </c>
      <c r="B115" s="6"/>
      <c r="C115" s="49" t="s">
        <v>507</v>
      </c>
      <c r="D115" s="7" t="s">
        <v>508</v>
      </c>
      <c r="E115" s="87"/>
      <c r="F115" s="7">
        <v>8</v>
      </c>
      <c r="G115" s="7">
        <v>5</v>
      </c>
      <c r="H115" s="7">
        <f t="shared" si="8"/>
        <v>40</v>
      </c>
      <c r="I115" s="18"/>
    </row>
    <row r="116" spans="1:9">
      <c r="A116" s="7" t="s">
        <v>71</v>
      </c>
      <c r="B116" s="6"/>
      <c r="C116" s="7"/>
      <c r="D116" s="7"/>
      <c r="E116" s="7"/>
      <c r="F116" s="7"/>
      <c r="G116" s="7"/>
      <c r="H116" s="7"/>
      <c r="I116" s="7">
        <f>SUM(I4:I114)</f>
        <v>4367</v>
      </c>
    </row>
  </sheetData>
  <mergeCells count="29">
    <mergeCell ref="A1:H1"/>
    <mergeCell ref="B2:H2"/>
    <mergeCell ref="B15:H15"/>
    <mergeCell ref="B24:H24"/>
    <mergeCell ref="B37:H37"/>
    <mergeCell ref="B49:H49"/>
    <mergeCell ref="B65:H65"/>
    <mergeCell ref="B77:H77"/>
    <mergeCell ref="B89:H89"/>
    <mergeCell ref="B107:H107"/>
    <mergeCell ref="A116:H116"/>
    <mergeCell ref="B4:B14"/>
    <mergeCell ref="B17:B23"/>
    <mergeCell ref="B26:B36"/>
    <mergeCell ref="B39:B48"/>
    <mergeCell ref="B51:B64"/>
    <mergeCell ref="B67:B76"/>
    <mergeCell ref="B79:B88"/>
    <mergeCell ref="B91:B106"/>
    <mergeCell ref="B109:B115"/>
    <mergeCell ref="I4:I14"/>
    <mergeCell ref="I16:I23"/>
    <mergeCell ref="I25:I36"/>
    <mergeCell ref="I38:I48"/>
    <mergeCell ref="I50:I64"/>
    <mergeCell ref="I66:I76"/>
    <mergeCell ref="I78:I88"/>
    <mergeCell ref="I90:I106"/>
    <mergeCell ref="I108:I11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5"/>
  <sheetViews>
    <sheetView topLeftCell="A25" workbookViewId="0">
      <selection activeCell="L178" sqref="L178"/>
    </sheetView>
  </sheetViews>
  <sheetFormatPr defaultColWidth="8.725" defaultRowHeight="13.5" outlineLevelCol="6"/>
  <sheetData>
    <row r="1" spans="1:7">
      <c r="A1" s="74" t="s">
        <v>509</v>
      </c>
      <c r="B1" s="75"/>
      <c r="C1" s="75"/>
      <c r="D1" s="75"/>
      <c r="E1" s="75"/>
      <c r="F1" s="75"/>
      <c r="G1" s="76"/>
    </row>
    <row r="2" spans="1:7">
      <c r="A2" s="77"/>
      <c r="B2" s="78"/>
      <c r="C2" s="78"/>
      <c r="D2" s="78"/>
      <c r="E2" s="78"/>
      <c r="F2" s="78"/>
      <c r="G2" s="79"/>
    </row>
    <row r="3" spans="1:7">
      <c r="A3" s="40" t="s">
        <v>510</v>
      </c>
      <c r="B3" s="41" t="s">
        <v>511</v>
      </c>
      <c r="C3" s="41" t="s">
        <v>30</v>
      </c>
      <c r="D3" s="47"/>
      <c r="E3" s="41">
        <v>20</v>
      </c>
      <c r="F3" s="41">
        <v>12</v>
      </c>
      <c r="G3" s="41">
        <v>240</v>
      </c>
    </row>
    <row r="4" spans="1:7">
      <c r="A4" s="42"/>
      <c r="B4" s="41" t="s">
        <v>52</v>
      </c>
      <c r="C4" s="41" t="s">
        <v>30</v>
      </c>
      <c r="D4" s="41"/>
      <c r="E4" s="41">
        <v>2</v>
      </c>
      <c r="F4" s="41">
        <v>6</v>
      </c>
      <c r="G4" s="41">
        <v>30</v>
      </c>
    </row>
    <row r="5" ht="14.25" spans="1:7">
      <c r="A5" s="43"/>
      <c r="B5" s="44" t="s">
        <v>155</v>
      </c>
      <c r="C5" s="44" t="s">
        <v>30</v>
      </c>
      <c r="D5" s="44"/>
      <c r="E5" s="44">
        <v>20</v>
      </c>
      <c r="F5" s="44">
        <v>3</v>
      </c>
      <c r="G5" s="45">
        <v>60</v>
      </c>
    </row>
    <row r="6" ht="14.25" spans="1:7">
      <c r="A6" s="43"/>
      <c r="B6" s="44" t="s">
        <v>512</v>
      </c>
      <c r="C6" s="44" t="s">
        <v>30</v>
      </c>
      <c r="D6" s="44"/>
      <c r="E6" s="44">
        <v>10</v>
      </c>
      <c r="F6" s="44">
        <v>2</v>
      </c>
      <c r="G6" s="45">
        <v>20</v>
      </c>
    </row>
    <row r="7" spans="1:7">
      <c r="A7" s="43"/>
      <c r="B7" s="41" t="s">
        <v>513</v>
      </c>
      <c r="C7" s="41" t="s">
        <v>35</v>
      </c>
      <c r="D7" s="41" t="s">
        <v>514</v>
      </c>
      <c r="E7" s="41">
        <v>20</v>
      </c>
      <c r="F7" s="41">
        <v>2</v>
      </c>
      <c r="G7" s="41">
        <v>40</v>
      </c>
    </row>
    <row r="8" spans="1:7">
      <c r="A8" s="43"/>
      <c r="B8" s="41" t="s">
        <v>515</v>
      </c>
      <c r="C8" s="41" t="s">
        <v>35</v>
      </c>
      <c r="D8" s="41" t="s">
        <v>516</v>
      </c>
      <c r="E8" s="41">
        <v>2</v>
      </c>
      <c r="F8" s="41">
        <v>8</v>
      </c>
      <c r="G8" s="41">
        <v>16</v>
      </c>
    </row>
    <row r="9" spans="1:7">
      <c r="A9" s="43"/>
      <c r="B9" s="80" t="s">
        <v>517</v>
      </c>
      <c r="C9" s="41" t="s">
        <v>35</v>
      </c>
      <c r="D9" s="47" t="s">
        <v>516</v>
      </c>
      <c r="E9" s="41">
        <v>2</v>
      </c>
      <c r="F9" s="41">
        <v>10</v>
      </c>
      <c r="G9" s="41">
        <v>20</v>
      </c>
    </row>
    <row r="10" spans="1:7">
      <c r="A10" s="43"/>
      <c r="B10" s="41" t="s">
        <v>201</v>
      </c>
      <c r="C10" s="41" t="s">
        <v>35</v>
      </c>
      <c r="D10" s="47" t="s">
        <v>518</v>
      </c>
      <c r="E10" s="41">
        <v>2</v>
      </c>
      <c r="F10" s="41">
        <v>15</v>
      </c>
      <c r="G10" s="41">
        <v>30</v>
      </c>
    </row>
    <row r="11" spans="1:7">
      <c r="A11" s="43"/>
      <c r="B11" s="41" t="s">
        <v>519</v>
      </c>
      <c r="C11" s="41" t="s">
        <v>35</v>
      </c>
      <c r="D11" s="47" t="s">
        <v>520</v>
      </c>
      <c r="E11" s="41">
        <v>2</v>
      </c>
      <c r="F11" s="41">
        <v>15</v>
      </c>
      <c r="G11" s="41">
        <v>30</v>
      </c>
    </row>
    <row r="12" spans="1:7">
      <c r="A12" s="41" t="s">
        <v>71</v>
      </c>
      <c r="B12" s="41"/>
      <c r="C12" s="41"/>
      <c r="D12" s="41"/>
      <c r="E12" s="41"/>
      <c r="F12" s="41"/>
      <c r="G12" s="41">
        <f>SUM(G3:G11)</f>
        <v>486</v>
      </c>
    </row>
    <row r="14" spans="1:7">
      <c r="A14" s="33" t="s">
        <v>521</v>
      </c>
      <c r="B14" s="34"/>
      <c r="C14" s="34"/>
      <c r="D14" s="34"/>
      <c r="E14" s="34"/>
      <c r="F14" s="34"/>
      <c r="G14" s="35"/>
    </row>
    <row r="15" spans="1:7">
      <c r="A15" s="36"/>
      <c r="B15" s="37"/>
      <c r="C15" s="37"/>
      <c r="D15" s="37"/>
      <c r="E15" s="37"/>
      <c r="F15" s="37"/>
      <c r="G15" s="38"/>
    </row>
    <row r="16" spans="1:7">
      <c r="A16" s="39" t="s">
        <v>4</v>
      </c>
      <c r="B16" s="39" t="s">
        <v>5</v>
      </c>
      <c r="C16" s="39" t="s">
        <v>6</v>
      </c>
      <c r="D16" s="39" t="s">
        <v>7</v>
      </c>
      <c r="E16" s="39" t="s">
        <v>8</v>
      </c>
      <c r="F16" s="39" t="s">
        <v>9</v>
      </c>
      <c r="G16" s="39" t="s">
        <v>10</v>
      </c>
    </row>
    <row r="17" ht="14.25" spans="1:7">
      <c r="A17" s="40" t="s">
        <v>522</v>
      </c>
      <c r="B17" s="44" t="s">
        <v>523</v>
      </c>
      <c r="C17" s="44" t="s">
        <v>524</v>
      </c>
      <c r="D17" s="44" t="s">
        <v>525</v>
      </c>
      <c r="E17" s="44">
        <v>20</v>
      </c>
      <c r="F17" s="44">
        <v>15</v>
      </c>
      <c r="G17" s="45">
        <v>300</v>
      </c>
    </row>
    <row r="18" ht="14.25" spans="1:7">
      <c r="A18" s="42"/>
      <c r="B18" s="44" t="s">
        <v>419</v>
      </c>
      <c r="C18" s="44" t="s">
        <v>30</v>
      </c>
      <c r="D18" s="44"/>
      <c r="E18" s="44">
        <v>5</v>
      </c>
      <c r="F18" s="44">
        <v>5</v>
      </c>
      <c r="G18" s="45">
        <v>25</v>
      </c>
    </row>
    <row r="19" spans="1:7">
      <c r="A19" s="43"/>
      <c r="B19" s="41" t="s">
        <v>526</v>
      </c>
      <c r="C19" s="41" t="s">
        <v>30</v>
      </c>
      <c r="D19" s="81"/>
      <c r="E19" s="41">
        <v>3</v>
      </c>
      <c r="F19" s="41">
        <v>12</v>
      </c>
      <c r="G19" s="41">
        <v>36</v>
      </c>
    </row>
    <row r="20" ht="14.25" spans="1:7">
      <c r="A20" s="43"/>
      <c r="B20" s="44" t="s">
        <v>155</v>
      </c>
      <c r="C20" s="44" t="s">
        <v>30</v>
      </c>
      <c r="D20" s="44"/>
      <c r="E20" s="44">
        <v>20</v>
      </c>
      <c r="F20" s="44">
        <v>3</v>
      </c>
      <c r="G20" s="45">
        <v>60</v>
      </c>
    </row>
    <row r="21" ht="14.25" spans="1:7">
      <c r="A21" s="43"/>
      <c r="B21" s="44" t="s">
        <v>512</v>
      </c>
      <c r="C21" s="44" t="s">
        <v>30</v>
      </c>
      <c r="D21" s="44"/>
      <c r="E21" s="44">
        <v>10</v>
      </c>
      <c r="F21" s="44">
        <v>2</v>
      </c>
      <c r="G21" s="45">
        <v>20</v>
      </c>
    </row>
    <row r="22" ht="14.25" spans="1:7">
      <c r="A22" s="43"/>
      <c r="B22" s="44" t="s">
        <v>527</v>
      </c>
      <c r="C22" s="44" t="s">
        <v>35</v>
      </c>
      <c r="D22" s="44" t="s">
        <v>516</v>
      </c>
      <c r="E22" s="44">
        <v>4</v>
      </c>
      <c r="F22" s="44">
        <v>15</v>
      </c>
      <c r="G22" s="44">
        <v>60</v>
      </c>
    </row>
    <row r="23" ht="14.25" spans="1:7">
      <c r="A23" s="43"/>
      <c r="B23" s="44" t="s">
        <v>528</v>
      </c>
      <c r="C23" s="44" t="s">
        <v>30</v>
      </c>
      <c r="D23" s="44"/>
      <c r="E23" s="44">
        <v>2</v>
      </c>
      <c r="F23" s="44">
        <v>17</v>
      </c>
      <c r="G23" s="44">
        <v>34</v>
      </c>
    </row>
    <row r="24" ht="14.25" spans="1:7">
      <c r="A24" s="43"/>
      <c r="B24" s="44" t="s">
        <v>155</v>
      </c>
      <c r="C24" s="44" t="s">
        <v>30</v>
      </c>
      <c r="D24" s="44"/>
      <c r="E24" s="44">
        <v>20</v>
      </c>
      <c r="F24" s="44">
        <v>3</v>
      </c>
      <c r="G24" s="45">
        <v>60</v>
      </c>
    </row>
    <row r="25" ht="14.25" spans="1:7">
      <c r="A25" s="43"/>
      <c r="B25" s="44" t="s">
        <v>512</v>
      </c>
      <c r="C25" s="44" t="s">
        <v>30</v>
      </c>
      <c r="D25" s="44"/>
      <c r="E25" s="44">
        <v>10</v>
      </c>
      <c r="F25" s="44">
        <v>2</v>
      </c>
      <c r="G25" s="45">
        <v>20</v>
      </c>
    </row>
    <row r="26" spans="1:7">
      <c r="A26" s="41" t="s">
        <v>71</v>
      </c>
      <c r="B26" s="41"/>
      <c r="C26" s="41"/>
      <c r="D26" s="41"/>
      <c r="E26" s="41"/>
      <c r="F26" s="41"/>
      <c r="G26" s="41">
        <f>SUM(G17:G25)</f>
        <v>615</v>
      </c>
    </row>
    <row r="28" spans="1:7">
      <c r="A28" s="33" t="s">
        <v>529</v>
      </c>
      <c r="B28" s="34"/>
      <c r="C28" s="34"/>
      <c r="D28" s="34"/>
      <c r="E28" s="34"/>
      <c r="F28" s="34"/>
      <c r="G28" s="35"/>
    </row>
    <row r="29" spans="1:7">
      <c r="A29" s="36"/>
      <c r="B29" s="37"/>
      <c r="C29" s="37"/>
      <c r="D29" s="37"/>
      <c r="E29" s="37"/>
      <c r="F29" s="37"/>
      <c r="G29" s="38"/>
    </row>
    <row r="30" spans="1:7">
      <c r="A30" s="39" t="s">
        <v>4</v>
      </c>
      <c r="B30" s="39" t="s">
        <v>5</v>
      </c>
      <c r="C30" s="39" t="s">
        <v>6</v>
      </c>
      <c r="D30" s="39" t="s">
        <v>7</v>
      </c>
      <c r="E30" s="39" t="s">
        <v>8</v>
      </c>
      <c r="F30" s="39" t="s">
        <v>9</v>
      </c>
      <c r="G30" s="39" t="s">
        <v>10</v>
      </c>
    </row>
    <row r="31" spans="1:7">
      <c r="A31" s="40" t="s">
        <v>510</v>
      </c>
      <c r="B31" s="41" t="s">
        <v>511</v>
      </c>
      <c r="C31" s="41" t="s">
        <v>30</v>
      </c>
      <c r="D31" s="47"/>
      <c r="E31" s="41">
        <v>20</v>
      </c>
      <c r="F31" s="41">
        <v>12</v>
      </c>
      <c r="G31" s="41">
        <v>240</v>
      </c>
    </row>
    <row r="32" spans="1:7">
      <c r="A32" s="42"/>
      <c r="B32" s="41" t="s">
        <v>52</v>
      </c>
      <c r="C32" s="41" t="s">
        <v>30</v>
      </c>
      <c r="D32" s="41"/>
      <c r="E32" s="41">
        <v>2</v>
      </c>
      <c r="F32" s="41">
        <v>6</v>
      </c>
      <c r="G32" s="41">
        <v>30</v>
      </c>
    </row>
    <row r="33" ht="14.25" spans="1:7">
      <c r="A33" s="43"/>
      <c r="B33" s="44" t="s">
        <v>155</v>
      </c>
      <c r="C33" s="44" t="s">
        <v>30</v>
      </c>
      <c r="D33" s="44"/>
      <c r="E33" s="44">
        <v>20</v>
      </c>
      <c r="F33" s="44">
        <v>3</v>
      </c>
      <c r="G33" s="45">
        <v>60</v>
      </c>
    </row>
    <row r="34" ht="14.25" spans="1:7">
      <c r="A34" s="43"/>
      <c r="B34" s="44" t="s">
        <v>512</v>
      </c>
      <c r="C34" s="44" t="s">
        <v>30</v>
      </c>
      <c r="D34" s="44"/>
      <c r="E34" s="44">
        <v>10</v>
      </c>
      <c r="F34" s="44">
        <v>2</v>
      </c>
      <c r="G34" s="45">
        <v>20</v>
      </c>
    </row>
    <row r="35" spans="1:7">
      <c r="A35" s="41" t="s">
        <v>71</v>
      </c>
      <c r="B35" s="41"/>
      <c r="C35" s="41"/>
      <c r="D35" s="41"/>
      <c r="E35" s="41"/>
      <c r="F35" s="41"/>
      <c r="G35" s="41">
        <f>SUM(G31:G34)</f>
        <v>350</v>
      </c>
    </row>
    <row r="37" spans="1:7">
      <c r="A37" s="33" t="s">
        <v>530</v>
      </c>
      <c r="B37" s="34"/>
      <c r="C37" s="34"/>
      <c r="D37" s="34"/>
      <c r="E37" s="34"/>
      <c r="F37" s="34"/>
      <c r="G37" s="35"/>
    </row>
    <row r="38" spans="1:7">
      <c r="A38" s="36"/>
      <c r="B38" s="37"/>
      <c r="C38" s="37"/>
      <c r="D38" s="37"/>
      <c r="E38" s="37"/>
      <c r="F38" s="37"/>
      <c r="G38" s="38"/>
    </row>
    <row r="39" spans="1:7">
      <c r="A39" s="39" t="s">
        <v>4</v>
      </c>
      <c r="B39" s="39" t="s">
        <v>5</v>
      </c>
      <c r="C39" s="39" t="s">
        <v>6</v>
      </c>
      <c r="D39" s="39" t="s">
        <v>7</v>
      </c>
      <c r="E39" s="39" t="s">
        <v>8</v>
      </c>
      <c r="F39" s="39" t="s">
        <v>9</v>
      </c>
      <c r="G39" s="39" t="s">
        <v>10</v>
      </c>
    </row>
    <row r="40" ht="14.25" spans="1:7">
      <c r="A40" s="40" t="s">
        <v>531</v>
      </c>
      <c r="B40" s="44" t="s">
        <v>532</v>
      </c>
      <c r="C40" s="44" t="s">
        <v>30</v>
      </c>
      <c r="D40" s="44"/>
      <c r="E40" s="44">
        <v>20</v>
      </c>
      <c r="F40" s="44">
        <v>15</v>
      </c>
      <c r="G40" s="45">
        <v>300</v>
      </c>
    </row>
    <row r="41" ht="14.25" spans="1:7">
      <c r="A41" s="42"/>
      <c r="B41" s="44" t="s">
        <v>328</v>
      </c>
      <c r="C41" s="44" t="s">
        <v>30</v>
      </c>
      <c r="D41" s="44"/>
      <c r="E41" s="44">
        <v>5</v>
      </c>
      <c r="F41" s="44">
        <v>8</v>
      </c>
      <c r="G41" s="45">
        <v>40</v>
      </c>
    </row>
    <row r="42" ht="14.25" spans="1:7">
      <c r="A42" s="43"/>
      <c r="B42" s="44" t="s">
        <v>533</v>
      </c>
      <c r="C42" s="44" t="s">
        <v>22</v>
      </c>
      <c r="D42" s="81" t="s">
        <v>534</v>
      </c>
      <c r="E42" s="44">
        <v>6</v>
      </c>
      <c r="F42" s="80">
        <v>3</v>
      </c>
      <c r="G42" s="45">
        <v>18</v>
      </c>
    </row>
    <row r="43" ht="14.25" spans="1:7">
      <c r="A43" s="43"/>
      <c r="B43" s="44" t="s">
        <v>535</v>
      </c>
      <c r="C43" s="44" t="s">
        <v>22</v>
      </c>
      <c r="D43" s="44" t="s">
        <v>536</v>
      </c>
      <c r="E43" s="44">
        <v>3</v>
      </c>
      <c r="F43" s="44">
        <v>8</v>
      </c>
      <c r="G43" s="45">
        <v>24</v>
      </c>
    </row>
    <row r="44" ht="14.25" spans="1:7">
      <c r="A44" s="43"/>
      <c r="B44" s="44" t="s">
        <v>419</v>
      </c>
      <c r="C44" s="44" t="s">
        <v>30</v>
      </c>
      <c r="D44" s="44"/>
      <c r="E44" s="44">
        <v>5</v>
      </c>
      <c r="F44" s="44">
        <v>5</v>
      </c>
      <c r="G44" s="45">
        <v>25</v>
      </c>
    </row>
    <row r="45" spans="1:7">
      <c r="A45" s="43"/>
      <c r="B45" s="41" t="s">
        <v>86</v>
      </c>
      <c r="C45" s="41" t="s">
        <v>30</v>
      </c>
      <c r="D45" s="41"/>
      <c r="E45" s="41">
        <v>3</v>
      </c>
      <c r="F45" s="41">
        <v>10</v>
      </c>
      <c r="G45" s="41">
        <v>30</v>
      </c>
    </row>
    <row r="46" ht="14.25" spans="1:7">
      <c r="A46" s="43"/>
      <c r="B46" s="44" t="s">
        <v>537</v>
      </c>
      <c r="C46" s="44" t="s">
        <v>30</v>
      </c>
      <c r="D46" s="44"/>
      <c r="E46" s="44">
        <v>3</v>
      </c>
      <c r="F46" s="44">
        <v>5</v>
      </c>
      <c r="G46" s="45">
        <v>15</v>
      </c>
    </row>
    <row r="47" ht="14.25" spans="1:7">
      <c r="A47" s="43"/>
      <c r="B47" s="44" t="s">
        <v>155</v>
      </c>
      <c r="C47" s="44" t="s">
        <v>30</v>
      </c>
      <c r="D47" s="44"/>
      <c r="E47" s="44">
        <v>20</v>
      </c>
      <c r="F47" s="44">
        <v>3</v>
      </c>
      <c r="G47" s="45">
        <v>60</v>
      </c>
    </row>
    <row r="48" ht="14.25" spans="1:7">
      <c r="A48" s="43"/>
      <c r="B48" s="44" t="s">
        <v>512</v>
      </c>
      <c r="C48" s="44" t="s">
        <v>30</v>
      </c>
      <c r="D48" s="44"/>
      <c r="E48" s="44">
        <v>10</v>
      </c>
      <c r="F48" s="44">
        <v>2</v>
      </c>
      <c r="G48" s="45">
        <v>20</v>
      </c>
    </row>
    <row r="49" spans="1:7">
      <c r="A49" s="41" t="s">
        <v>71</v>
      </c>
      <c r="B49" s="41"/>
      <c r="C49" s="41"/>
      <c r="D49" s="41"/>
      <c r="E49" s="41"/>
      <c r="F49" s="41"/>
      <c r="G49" s="41">
        <f>SUM(G40:G48)</f>
        <v>532</v>
      </c>
    </row>
    <row r="51" spans="1:7">
      <c r="A51" s="33" t="s">
        <v>538</v>
      </c>
      <c r="B51" s="34"/>
      <c r="C51" s="34"/>
      <c r="D51" s="34"/>
      <c r="E51" s="34"/>
      <c r="F51" s="34"/>
      <c r="G51" s="35"/>
    </row>
    <row r="52" spans="1:7">
      <c r="A52" s="36"/>
      <c r="B52" s="37"/>
      <c r="C52" s="37"/>
      <c r="D52" s="37"/>
      <c r="E52" s="37"/>
      <c r="F52" s="37"/>
      <c r="G52" s="38"/>
    </row>
    <row r="53" spans="1:7">
      <c r="A53" s="39" t="s">
        <v>4</v>
      </c>
      <c r="B53" s="39" t="s">
        <v>5</v>
      </c>
      <c r="C53" s="39" t="s">
        <v>6</v>
      </c>
      <c r="D53" s="39" t="s">
        <v>7</v>
      </c>
      <c r="E53" s="39" t="s">
        <v>8</v>
      </c>
      <c r="F53" s="39" t="s">
        <v>9</v>
      </c>
      <c r="G53" s="39" t="s">
        <v>10</v>
      </c>
    </row>
    <row r="54" spans="1:7">
      <c r="A54" s="40" t="s">
        <v>510</v>
      </c>
      <c r="B54" s="41" t="s">
        <v>511</v>
      </c>
      <c r="C54" s="41" t="s">
        <v>30</v>
      </c>
      <c r="D54" s="47"/>
      <c r="E54" s="41">
        <v>20</v>
      </c>
      <c r="F54" s="41">
        <v>12</v>
      </c>
      <c r="G54" s="41">
        <v>240</v>
      </c>
    </row>
    <row r="55" spans="1:7">
      <c r="A55" s="42"/>
      <c r="B55" s="41" t="s">
        <v>52</v>
      </c>
      <c r="C55" s="41" t="s">
        <v>30</v>
      </c>
      <c r="D55" s="41"/>
      <c r="E55" s="41">
        <v>2</v>
      </c>
      <c r="F55" s="41">
        <v>6</v>
      </c>
      <c r="G55" s="41">
        <v>30</v>
      </c>
    </row>
    <row r="56" ht="14.25" spans="1:7">
      <c r="A56" s="43"/>
      <c r="B56" s="44" t="s">
        <v>155</v>
      </c>
      <c r="C56" s="44" t="s">
        <v>30</v>
      </c>
      <c r="D56" s="44"/>
      <c r="E56" s="44">
        <v>20</v>
      </c>
      <c r="F56" s="44">
        <v>3</v>
      </c>
      <c r="G56" s="45">
        <v>60</v>
      </c>
    </row>
    <row r="57" ht="14.25" spans="1:7">
      <c r="A57" s="43"/>
      <c r="B57" s="44" t="s">
        <v>512</v>
      </c>
      <c r="C57" s="44" t="s">
        <v>30</v>
      </c>
      <c r="D57" s="44"/>
      <c r="E57" s="44">
        <v>10</v>
      </c>
      <c r="F57" s="44">
        <v>2</v>
      </c>
      <c r="G57" s="45">
        <v>20</v>
      </c>
    </row>
    <row r="58" spans="1:7">
      <c r="A58" s="43"/>
      <c r="B58" s="41" t="s">
        <v>513</v>
      </c>
      <c r="C58" s="41" t="s">
        <v>35</v>
      </c>
      <c r="D58" s="41" t="s">
        <v>514</v>
      </c>
      <c r="E58" s="41">
        <v>20</v>
      </c>
      <c r="F58" s="41">
        <v>2</v>
      </c>
      <c r="G58" s="41">
        <v>40</v>
      </c>
    </row>
    <row r="59" spans="1:7">
      <c r="A59" s="43"/>
      <c r="B59" s="41" t="s">
        <v>515</v>
      </c>
      <c r="C59" s="41" t="s">
        <v>35</v>
      </c>
      <c r="D59" s="41" t="s">
        <v>516</v>
      </c>
      <c r="E59" s="41">
        <v>2</v>
      </c>
      <c r="F59" s="41">
        <v>8</v>
      </c>
      <c r="G59" s="41">
        <v>16</v>
      </c>
    </row>
    <row r="60" spans="1:7">
      <c r="A60" s="43"/>
      <c r="B60" s="80" t="s">
        <v>517</v>
      </c>
      <c r="C60" s="41" t="s">
        <v>35</v>
      </c>
      <c r="D60" s="47" t="s">
        <v>516</v>
      </c>
      <c r="E60" s="41">
        <v>2</v>
      </c>
      <c r="F60" s="41">
        <v>10</v>
      </c>
      <c r="G60" s="41">
        <v>20</v>
      </c>
    </row>
    <row r="61" spans="1:7">
      <c r="A61" s="43"/>
      <c r="B61" s="41" t="s">
        <v>201</v>
      </c>
      <c r="C61" s="41" t="s">
        <v>35</v>
      </c>
      <c r="D61" s="47" t="s">
        <v>518</v>
      </c>
      <c r="E61" s="41">
        <v>2</v>
      </c>
      <c r="F61" s="41">
        <v>15</v>
      </c>
      <c r="G61" s="41">
        <v>30</v>
      </c>
    </row>
    <row r="62" spans="1:7">
      <c r="A62" s="43"/>
      <c r="B62" s="41" t="s">
        <v>519</v>
      </c>
      <c r="C62" s="41" t="s">
        <v>35</v>
      </c>
      <c r="D62" s="47" t="s">
        <v>520</v>
      </c>
      <c r="E62" s="41">
        <v>2</v>
      </c>
      <c r="F62" s="41">
        <v>15</v>
      </c>
      <c r="G62" s="41">
        <v>30</v>
      </c>
    </row>
    <row r="63" spans="1:7">
      <c r="A63" s="41" t="s">
        <v>71</v>
      </c>
      <c r="B63" s="41"/>
      <c r="C63" s="41"/>
      <c r="D63" s="41"/>
      <c r="E63" s="41"/>
      <c r="F63" s="41"/>
      <c r="G63" s="41">
        <f>SUM(G54:G62)</f>
        <v>486</v>
      </c>
    </row>
    <row r="65" spans="1:7">
      <c r="A65" s="33" t="s">
        <v>539</v>
      </c>
      <c r="B65" s="34"/>
      <c r="C65" s="34"/>
      <c r="D65" s="34"/>
      <c r="E65" s="34"/>
      <c r="F65" s="34"/>
      <c r="G65" s="35"/>
    </row>
    <row r="66" spans="1:7">
      <c r="A66" s="36"/>
      <c r="B66" s="37"/>
      <c r="C66" s="37"/>
      <c r="D66" s="37"/>
      <c r="E66" s="37"/>
      <c r="F66" s="37"/>
      <c r="G66" s="38"/>
    </row>
    <row r="67" spans="1:7">
      <c r="A67" s="39" t="s">
        <v>4</v>
      </c>
      <c r="B67" s="39" t="s">
        <v>5</v>
      </c>
      <c r="C67" s="39" t="s">
        <v>6</v>
      </c>
      <c r="D67" s="39" t="s">
        <v>7</v>
      </c>
      <c r="E67" s="39" t="s">
        <v>8</v>
      </c>
      <c r="F67" s="39" t="s">
        <v>9</v>
      </c>
      <c r="G67" s="39" t="s">
        <v>10</v>
      </c>
    </row>
    <row r="68" ht="14.25" spans="1:7">
      <c r="A68" s="40" t="s">
        <v>540</v>
      </c>
      <c r="B68" s="44" t="s">
        <v>541</v>
      </c>
      <c r="C68" s="44" t="s">
        <v>30</v>
      </c>
      <c r="D68" s="44" t="s">
        <v>542</v>
      </c>
      <c r="E68" s="44">
        <v>20</v>
      </c>
      <c r="F68" s="44">
        <v>10</v>
      </c>
      <c r="G68" s="45">
        <v>200</v>
      </c>
    </row>
    <row r="69" ht="14.25" spans="1:7">
      <c r="A69" s="42"/>
      <c r="B69" s="44" t="s">
        <v>537</v>
      </c>
      <c r="C69" s="44" t="s">
        <v>30</v>
      </c>
      <c r="D69" s="44"/>
      <c r="E69" s="44">
        <v>3</v>
      </c>
      <c r="F69" s="44">
        <v>5</v>
      </c>
      <c r="G69" s="45">
        <v>15</v>
      </c>
    </row>
    <row r="70" ht="14.25" spans="1:7">
      <c r="A70" s="43"/>
      <c r="B70" s="44" t="s">
        <v>91</v>
      </c>
      <c r="C70" s="44" t="s">
        <v>30</v>
      </c>
      <c r="D70" s="81"/>
      <c r="E70" s="44">
        <v>3</v>
      </c>
      <c r="F70" s="80">
        <v>5</v>
      </c>
      <c r="G70" s="45">
        <v>15</v>
      </c>
    </row>
    <row r="71" ht="14.25" spans="1:7">
      <c r="A71" s="43"/>
      <c r="B71" s="44" t="s">
        <v>528</v>
      </c>
      <c r="C71" s="44" t="s">
        <v>30</v>
      </c>
      <c r="D71" s="44"/>
      <c r="E71" s="44">
        <v>2</v>
      </c>
      <c r="F71" s="44">
        <v>18</v>
      </c>
      <c r="G71" s="45">
        <v>36</v>
      </c>
    </row>
    <row r="72" spans="1:7">
      <c r="A72" s="43"/>
      <c r="B72" s="41" t="s">
        <v>86</v>
      </c>
      <c r="C72" s="41" t="s">
        <v>30</v>
      </c>
      <c r="D72" s="41"/>
      <c r="E72" s="41">
        <v>3</v>
      </c>
      <c r="F72" s="41">
        <v>10</v>
      </c>
      <c r="G72" s="41">
        <v>30</v>
      </c>
    </row>
    <row r="73" spans="1:7">
      <c r="A73" s="43"/>
      <c r="B73" s="41" t="s">
        <v>543</v>
      </c>
      <c r="C73" s="41" t="s">
        <v>35</v>
      </c>
      <c r="D73" s="41"/>
      <c r="E73" s="41">
        <v>2</v>
      </c>
      <c r="F73" s="41">
        <v>10</v>
      </c>
      <c r="G73" s="41">
        <v>20</v>
      </c>
    </row>
    <row r="74" ht="14.25" spans="1:7">
      <c r="A74" s="43"/>
      <c r="B74" s="44" t="s">
        <v>155</v>
      </c>
      <c r="C74" s="44" t="s">
        <v>30</v>
      </c>
      <c r="D74" s="44"/>
      <c r="E74" s="44">
        <v>20</v>
      </c>
      <c r="F74" s="44">
        <v>3</v>
      </c>
      <c r="G74" s="45">
        <v>60</v>
      </c>
    </row>
    <row r="75" ht="14.25" spans="1:7">
      <c r="A75" s="43"/>
      <c r="B75" s="44" t="s">
        <v>512</v>
      </c>
      <c r="C75" s="44" t="s">
        <v>30</v>
      </c>
      <c r="D75" s="44"/>
      <c r="E75" s="44">
        <v>10</v>
      </c>
      <c r="F75" s="44">
        <v>2</v>
      </c>
      <c r="G75" s="45">
        <v>20</v>
      </c>
    </row>
    <row r="76" spans="1:7">
      <c r="A76" s="41" t="s">
        <v>71</v>
      </c>
      <c r="B76" s="41"/>
      <c r="C76" s="41"/>
      <c r="D76" s="41"/>
      <c r="E76" s="41"/>
      <c r="F76" s="41"/>
      <c r="G76" s="41">
        <f>SUM(G68:G75)</f>
        <v>396</v>
      </c>
    </row>
    <row r="78" spans="1:7">
      <c r="A78" s="33" t="s">
        <v>544</v>
      </c>
      <c r="B78" s="34"/>
      <c r="C78" s="34"/>
      <c r="D78" s="34"/>
      <c r="E78" s="34"/>
      <c r="F78" s="34"/>
      <c r="G78" s="35"/>
    </row>
    <row r="79" spans="1:7">
      <c r="A79" s="36"/>
      <c r="B79" s="37"/>
      <c r="C79" s="37"/>
      <c r="D79" s="37"/>
      <c r="E79" s="37"/>
      <c r="F79" s="37"/>
      <c r="G79" s="38"/>
    </row>
    <row r="80" spans="1:7">
      <c r="A80" s="39" t="s">
        <v>4</v>
      </c>
      <c r="B80" s="39" t="s">
        <v>5</v>
      </c>
      <c r="C80" s="39" t="s">
        <v>6</v>
      </c>
      <c r="D80" s="39" t="s">
        <v>7</v>
      </c>
      <c r="E80" s="39" t="s">
        <v>8</v>
      </c>
      <c r="F80" s="39" t="s">
        <v>9</v>
      </c>
      <c r="G80" s="39" t="s">
        <v>10</v>
      </c>
    </row>
    <row r="81" spans="1:7">
      <c r="A81" s="40" t="s">
        <v>510</v>
      </c>
      <c r="B81" s="41" t="s">
        <v>511</v>
      </c>
      <c r="C81" s="41" t="s">
        <v>30</v>
      </c>
      <c r="D81" s="47"/>
      <c r="E81" s="41">
        <v>20</v>
      </c>
      <c r="F81" s="41">
        <v>12</v>
      </c>
      <c r="G81" s="41">
        <v>240</v>
      </c>
    </row>
    <row r="82" spans="1:7">
      <c r="A82" s="42"/>
      <c r="B82" s="41" t="s">
        <v>52</v>
      </c>
      <c r="C82" s="41" t="s">
        <v>30</v>
      </c>
      <c r="D82" s="41"/>
      <c r="E82" s="41">
        <v>2</v>
      </c>
      <c r="F82" s="41">
        <v>6</v>
      </c>
      <c r="G82" s="41">
        <v>30</v>
      </c>
    </row>
    <row r="83" ht="14.25" spans="1:7">
      <c r="A83" s="43"/>
      <c r="B83" s="44" t="s">
        <v>155</v>
      </c>
      <c r="C83" s="44" t="s">
        <v>30</v>
      </c>
      <c r="D83" s="44"/>
      <c r="E83" s="44">
        <v>20</v>
      </c>
      <c r="F83" s="44">
        <v>3</v>
      </c>
      <c r="G83" s="45">
        <v>60</v>
      </c>
    </row>
    <row r="84" ht="14.25" spans="1:7">
      <c r="A84" s="43"/>
      <c r="B84" s="44" t="s">
        <v>512</v>
      </c>
      <c r="C84" s="44" t="s">
        <v>30</v>
      </c>
      <c r="D84" s="44"/>
      <c r="E84" s="44">
        <v>10</v>
      </c>
      <c r="F84" s="44">
        <v>2</v>
      </c>
      <c r="G84" s="45">
        <v>20</v>
      </c>
    </row>
    <row r="85" spans="1:7">
      <c r="A85" s="41" t="s">
        <v>71</v>
      </c>
      <c r="B85" s="41"/>
      <c r="C85" s="41"/>
      <c r="D85" s="41"/>
      <c r="E85" s="41"/>
      <c r="F85" s="41"/>
      <c r="G85" s="41">
        <f>SUM(G81:G84)</f>
        <v>350</v>
      </c>
    </row>
    <row r="87" spans="1:7">
      <c r="A87" s="33" t="s">
        <v>545</v>
      </c>
      <c r="B87" s="34"/>
      <c r="C87" s="34"/>
      <c r="D87" s="34"/>
      <c r="E87" s="34"/>
      <c r="F87" s="34"/>
      <c r="G87" s="35"/>
    </row>
    <row r="88" spans="1:7">
      <c r="A88" s="36"/>
      <c r="B88" s="37"/>
      <c r="C88" s="37"/>
      <c r="D88" s="37"/>
      <c r="E88" s="37"/>
      <c r="F88" s="37"/>
      <c r="G88" s="38"/>
    </row>
    <row r="89" spans="1:7">
      <c r="A89" s="39" t="s">
        <v>4</v>
      </c>
      <c r="B89" s="39" t="s">
        <v>5</v>
      </c>
      <c r="C89" s="39" t="s">
        <v>6</v>
      </c>
      <c r="D89" s="39" t="s">
        <v>7</v>
      </c>
      <c r="E89" s="39" t="s">
        <v>8</v>
      </c>
      <c r="F89" s="39" t="s">
        <v>9</v>
      </c>
      <c r="G89" s="39" t="s">
        <v>10</v>
      </c>
    </row>
    <row r="90" ht="14.25" spans="1:7">
      <c r="A90" s="40" t="s">
        <v>546</v>
      </c>
      <c r="B90" s="44" t="s">
        <v>547</v>
      </c>
      <c r="C90" s="44" t="s">
        <v>548</v>
      </c>
      <c r="D90" s="44" t="s">
        <v>549</v>
      </c>
      <c r="E90" s="44">
        <v>20</v>
      </c>
      <c r="F90" s="44">
        <v>20</v>
      </c>
      <c r="G90" s="45">
        <v>400</v>
      </c>
    </row>
    <row r="91" ht="14.25" spans="1:7">
      <c r="A91" s="42"/>
      <c r="B91" s="44" t="s">
        <v>550</v>
      </c>
      <c r="C91" s="44" t="s">
        <v>35</v>
      </c>
      <c r="D91" s="44" t="s">
        <v>551</v>
      </c>
      <c r="E91" s="44">
        <v>2</v>
      </c>
      <c r="F91" s="44">
        <v>10</v>
      </c>
      <c r="G91" s="45">
        <v>20</v>
      </c>
    </row>
    <row r="92" ht="14.25" spans="1:7">
      <c r="A92" s="43"/>
      <c r="B92" s="44" t="s">
        <v>419</v>
      </c>
      <c r="C92" s="44" t="s">
        <v>30</v>
      </c>
      <c r="D92" s="44"/>
      <c r="E92" s="44">
        <v>5</v>
      </c>
      <c r="F92" s="44">
        <v>5</v>
      </c>
      <c r="G92" s="45">
        <v>25</v>
      </c>
    </row>
    <row r="93" ht="14.25" spans="1:7">
      <c r="A93" s="43"/>
      <c r="B93" s="44" t="s">
        <v>537</v>
      </c>
      <c r="C93" s="44" t="s">
        <v>30</v>
      </c>
      <c r="D93" s="44"/>
      <c r="E93" s="44">
        <v>3</v>
      </c>
      <c r="F93" s="44">
        <v>5</v>
      </c>
      <c r="G93" s="45">
        <v>15</v>
      </c>
    </row>
    <row r="94" ht="14.25" spans="1:7">
      <c r="A94" s="43"/>
      <c r="B94" s="44" t="s">
        <v>528</v>
      </c>
      <c r="C94" s="44" t="s">
        <v>30</v>
      </c>
      <c r="D94" s="44"/>
      <c r="E94" s="44">
        <v>2</v>
      </c>
      <c r="F94" s="44">
        <v>17</v>
      </c>
      <c r="G94" s="44">
        <v>34</v>
      </c>
    </row>
    <row r="95" spans="1:7">
      <c r="A95" s="43"/>
      <c r="B95" s="41" t="s">
        <v>86</v>
      </c>
      <c r="C95" s="41" t="s">
        <v>30</v>
      </c>
      <c r="D95" s="41"/>
      <c r="E95" s="41">
        <v>3</v>
      </c>
      <c r="F95" s="41">
        <v>10</v>
      </c>
      <c r="G95" s="41">
        <v>30</v>
      </c>
    </row>
    <row r="96" spans="1:7">
      <c r="A96" s="43"/>
      <c r="B96" s="80" t="s">
        <v>552</v>
      </c>
      <c r="C96" s="41" t="s">
        <v>30</v>
      </c>
      <c r="D96" s="47"/>
      <c r="E96" s="41">
        <v>0.5</v>
      </c>
      <c r="F96" s="41">
        <v>80</v>
      </c>
      <c r="G96" s="41">
        <v>40</v>
      </c>
    </row>
    <row r="97" spans="1:7">
      <c r="A97" s="43"/>
      <c r="B97" s="41" t="s">
        <v>553</v>
      </c>
      <c r="C97" s="41" t="s">
        <v>30</v>
      </c>
      <c r="D97" s="47" t="s">
        <v>554</v>
      </c>
      <c r="E97" s="41">
        <v>2</v>
      </c>
      <c r="F97" s="41">
        <v>40</v>
      </c>
      <c r="G97" s="41">
        <v>80</v>
      </c>
    </row>
    <row r="98" spans="1:7">
      <c r="A98" s="43"/>
      <c r="B98" s="41" t="s">
        <v>555</v>
      </c>
      <c r="C98" s="41" t="s">
        <v>30</v>
      </c>
      <c r="D98" s="47"/>
      <c r="E98" s="41">
        <v>2</v>
      </c>
      <c r="F98" s="41">
        <v>15</v>
      </c>
      <c r="G98" s="41">
        <v>30</v>
      </c>
    </row>
    <row r="99" spans="1:7">
      <c r="A99" s="43"/>
      <c r="B99" s="41" t="s">
        <v>556</v>
      </c>
      <c r="C99" s="41" t="s">
        <v>30</v>
      </c>
      <c r="D99" s="81"/>
      <c r="E99" s="41">
        <v>5</v>
      </c>
      <c r="F99" s="41">
        <v>5</v>
      </c>
      <c r="G99" s="41">
        <v>25</v>
      </c>
    </row>
    <row r="100" ht="14.25" spans="1:7">
      <c r="A100" s="43"/>
      <c r="B100" s="44" t="s">
        <v>91</v>
      </c>
      <c r="C100" s="44" t="s">
        <v>30</v>
      </c>
      <c r="D100" s="81"/>
      <c r="E100" s="44">
        <v>3</v>
      </c>
      <c r="F100" s="80">
        <v>5</v>
      </c>
      <c r="G100" s="45">
        <v>15</v>
      </c>
    </row>
    <row r="101" ht="14.25" spans="1:7">
      <c r="A101" s="43"/>
      <c r="B101" s="44" t="s">
        <v>155</v>
      </c>
      <c r="C101" s="44" t="s">
        <v>30</v>
      </c>
      <c r="D101" s="44"/>
      <c r="E101" s="44">
        <v>20</v>
      </c>
      <c r="F101" s="44">
        <v>3</v>
      </c>
      <c r="G101" s="45">
        <v>60</v>
      </c>
    </row>
    <row r="102" ht="14.25" spans="1:7">
      <c r="A102" s="43"/>
      <c r="B102" s="44" t="s">
        <v>512</v>
      </c>
      <c r="C102" s="44" t="s">
        <v>30</v>
      </c>
      <c r="D102" s="44"/>
      <c r="E102" s="44">
        <v>10</v>
      </c>
      <c r="F102" s="44">
        <v>2</v>
      </c>
      <c r="G102" s="45">
        <v>20</v>
      </c>
    </row>
    <row r="103" spans="1:7">
      <c r="A103" s="41" t="s">
        <v>71</v>
      </c>
      <c r="B103" s="41"/>
      <c r="C103" s="41"/>
      <c r="D103" s="41"/>
      <c r="E103" s="41"/>
      <c r="F103" s="41"/>
      <c r="G103" s="41">
        <f>SUM(G90:G101)</f>
        <v>774</v>
      </c>
    </row>
    <row r="105" spans="1:7">
      <c r="A105" s="33" t="s">
        <v>557</v>
      </c>
      <c r="B105" s="34"/>
      <c r="C105" s="34"/>
      <c r="D105" s="34"/>
      <c r="E105" s="34"/>
      <c r="F105" s="34"/>
      <c r="G105" s="35"/>
    </row>
    <row r="106" spans="1:7">
      <c r="A106" s="36"/>
      <c r="B106" s="37"/>
      <c r="C106" s="37"/>
      <c r="D106" s="37"/>
      <c r="E106" s="37"/>
      <c r="F106" s="37"/>
      <c r="G106" s="38"/>
    </row>
    <row r="107" spans="1:7">
      <c r="A107" s="39" t="s">
        <v>4</v>
      </c>
      <c r="B107" s="39" t="s">
        <v>5</v>
      </c>
      <c r="C107" s="39" t="s">
        <v>6</v>
      </c>
      <c r="D107" s="39" t="s">
        <v>7</v>
      </c>
      <c r="E107" s="39" t="s">
        <v>8</v>
      </c>
      <c r="F107" s="39" t="s">
        <v>9</v>
      </c>
      <c r="G107" s="39" t="s">
        <v>10</v>
      </c>
    </row>
    <row r="108" spans="1:7">
      <c r="A108" s="40" t="s">
        <v>510</v>
      </c>
      <c r="B108" s="41" t="s">
        <v>511</v>
      </c>
      <c r="C108" s="41" t="s">
        <v>30</v>
      </c>
      <c r="D108" s="47"/>
      <c r="E108" s="41">
        <v>20</v>
      </c>
      <c r="F108" s="41">
        <v>12</v>
      </c>
      <c r="G108" s="41">
        <v>240</v>
      </c>
    </row>
    <row r="109" spans="1:7">
      <c r="A109" s="42"/>
      <c r="B109" s="41" t="s">
        <v>52</v>
      </c>
      <c r="C109" s="41" t="s">
        <v>30</v>
      </c>
      <c r="D109" s="41"/>
      <c r="E109" s="41">
        <v>2</v>
      </c>
      <c r="F109" s="41">
        <v>6</v>
      </c>
      <c r="G109" s="41">
        <v>30</v>
      </c>
    </row>
    <row r="110" ht="14.25" spans="1:7">
      <c r="A110" s="43"/>
      <c r="B110" s="44" t="s">
        <v>155</v>
      </c>
      <c r="C110" s="44" t="s">
        <v>30</v>
      </c>
      <c r="D110" s="44"/>
      <c r="E110" s="44">
        <v>20</v>
      </c>
      <c r="F110" s="44">
        <v>3</v>
      </c>
      <c r="G110" s="45">
        <v>60</v>
      </c>
    </row>
    <row r="111" ht="14.25" spans="1:7">
      <c r="A111" s="43"/>
      <c r="B111" s="44" t="s">
        <v>512</v>
      </c>
      <c r="C111" s="44" t="s">
        <v>30</v>
      </c>
      <c r="D111" s="44"/>
      <c r="E111" s="44">
        <v>10</v>
      </c>
      <c r="F111" s="44">
        <v>2</v>
      </c>
      <c r="G111" s="45">
        <v>20</v>
      </c>
    </row>
    <row r="112" spans="1:7">
      <c r="A112" s="43"/>
      <c r="B112" s="41" t="s">
        <v>513</v>
      </c>
      <c r="C112" s="41" t="s">
        <v>35</v>
      </c>
      <c r="D112" s="41" t="s">
        <v>514</v>
      </c>
      <c r="E112" s="41">
        <v>20</v>
      </c>
      <c r="F112" s="41">
        <v>2</v>
      </c>
      <c r="G112" s="41">
        <v>40</v>
      </c>
    </row>
    <row r="113" spans="1:7">
      <c r="A113" s="43"/>
      <c r="B113" s="41" t="s">
        <v>515</v>
      </c>
      <c r="C113" s="41" t="s">
        <v>35</v>
      </c>
      <c r="D113" s="41" t="s">
        <v>516</v>
      </c>
      <c r="E113" s="41">
        <v>2</v>
      </c>
      <c r="F113" s="41">
        <v>8</v>
      </c>
      <c r="G113" s="41">
        <v>16</v>
      </c>
    </row>
    <row r="114" spans="1:7">
      <c r="A114" s="43"/>
      <c r="B114" s="80" t="s">
        <v>517</v>
      </c>
      <c r="C114" s="41" t="s">
        <v>35</v>
      </c>
      <c r="D114" s="47" t="s">
        <v>516</v>
      </c>
      <c r="E114" s="41">
        <v>2</v>
      </c>
      <c r="F114" s="41">
        <v>10</v>
      </c>
      <c r="G114" s="41">
        <v>20</v>
      </c>
    </row>
    <row r="115" spans="1:7">
      <c r="A115" s="43"/>
      <c r="B115" s="41" t="s">
        <v>201</v>
      </c>
      <c r="C115" s="41" t="s">
        <v>35</v>
      </c>
      <c r="D115" s="47" t="s">
        <v>518</v>
      </c>
      <c r="E115" s="41">
        <v>2</v>
      </c>
      <c r="F115" s="41">
        <v>15</v>
      </c>
      <c r="G115" s="41">
        <v>30</v>
      </c>
    </row>
    <row r="116" spans="1:7">
      <c r="A116" s="43"/>
      <c r="B116" s="41" t="s">
        <v>519</v>
      </c>
      <c r="C116" s="41" t="s">
        <v>35</v>
      </c>
      <c r="D116" s="47" t="s">
        <v>520</v>
      </c>
      <c r="E116" s="41">
        <v>2</v>
      </c>
      <c r="F116" s="41">
        <v>15</v>
      </c>
      <c r="G116" s="41">
        <v>30</v>
      </c>
    </row>
    <row r="117" spans="1:7">
      <c r="A117" s="41" t="s">
        <v>71</v>
      </c>
      <c r="B117" s="41"/>
      <c r="C117" s="41"/>
      <c r="D117" s="41"/>
      <c r="E117" s="41"/>
      <c r="F117" s="41"/>
      <c r="G117" s="41">
        <f>SUM(G108:G116)</f>
        <v>486</v>
      </c>
    </row>
    <row r="119" spans="1:7">
      <c r="A119" s="33" t="s">
        <v>558</v>
      </c>
      <c r="B119" s="34"/>
      <c r="C119" s="34"/>
      <c r="D119" s="34"/>
      <c r="E119" s="34"/>
      <c r="F119" s="34"/>
      <c r="G119" s="35"/>
    </row>
    <row r="120" spans="1:7">
      <c r="A120" s="36"/>
      <c r="B120" s="37"/>
      <c r="C120" s="37"/>
      <c r="D120" s="37"/>
      <c r="E120" s="37"/>
      <c r="F120" s="37"/>
      <c r="G120" s="38"/>
    </row>
    <row r="121" spans="1:7">
      <c r="A121" s="39" t="s">
        <v>4</v>
      </c>
      <c r="B121" s="39" t="s">
        <v>5</v>
      </c>
      <c r="C121" s="39" t="s">
        <v>6</v>
      </c>
      <c r="D121" s="39" t="s">
        <v>7</v>
      </c>
      <c r="E121" s="39" t="s">
        <v>8</v>
      </c>
      <c r="F121" s="39" t="s">
        <v>9</v>
      </c>
      <c r="G121" s="39" t="s">
        <v>10</v>
      </c>
    </row>
    <row r="122" ht="14.25" spans="1:7">
      <c r="A122" s="40" t="s">
        <v>559</v>
      </c>
      <c r="B122" s="44" t="s">
        <v>560</v>
      </c>
      <c r="C122" s="44" t="s">
        <v>561</v>
      </c>
      <c r="D122" s="44"/>
      <c r="E122" s="44">
        <v>20</v>
      </c>
      <c r="F122" s="44">
        <v>15</v>
      </c>
      <c r="G122" s="45">
        <v>300</v>
      </c>
    </row>
    <row r="123" ht="14.25" spans="1:7">
      <c r="A123" s="42"/>
      <c r="B123" s="44" t="s">
        <v>419</v>
      </c>
      <c r="C123" s="44" t="s">
        <v>30</v>
      </c>
      <c r="D123" s="44"/>
      <c r="E123" s="44">
        <v>5</v>
      </c>
      <c r="F123" s="44">
        <v>5</v>
      </c>
      <c r="G123" s="45">
        <v>25</v>
      </c>
    </row>
    <row r="124" ht="14.25" spans="1:7">
      <c r="A124" s="43"/>
      <c r="B124" s="44" t="s">
        <v>537</v>
      </c>
      <c r="C124" s="44" t="s">
        <v>30</v>
      </c>
      <c r="D124" s="44"/>
      <c r="E124" s="44">
        <v>3</v>
      </c>
      <c r="F124" s="44">
        <v>5</v>
      </c>
      <c r="G124" s="45">
        <v>15</v>
      </c>
    </row>
    <row r="125" ht="14.25" spans="1:7">
      <c r="A125" s="43"/>
      <c r="B125" s="44" t="s">
        <v>91</v>
      </c>
      <c r="C125" s="44" t="s">
        <v>30</v>
      </c>
      <c r="D125" s="81"/>
      <c r="E125" s="44">
        <v>3</v>
      </c>
      <c r="F125" s="80">
        <v>5</v>
      </c>
      <c r="G125" s="45">
        <v>15</v>
      </c>
    </row>
    <row r="126" spans="1:7">
      <c r="A126" s="43"/>
      <c r="B126" s="41" t="s">
        <v>86</v>
      </c>
      <c r="C126" s="41" t="s">
        <v>30</v>
      </c>
      <c r="D126" s="41"/>
      <c r="E126" s="41">
        <v>3</v>
      </c>
      <c r="F126" s="41">
        <v>10</v>
      </c>
      <c r="G126" s="41">
        <v>30</v>
      </c>
    </row>
    <row r="127" spans="1:7">
      <c r="A127" s="43"/>
      <c r="B127" s="80" t="s">
        <v>552</v>
      </c>
      <c r="C127" s="41" t="s">
        <v>30</v>
      </c>
      <c r="D127" s="47"/>
      <c r="E127" s="41">
        <v>0.5</v>
      </c>
      <c r="F127" s="41">
        <v>80</v>
      </c>
      <c r="G127" s="41">
        <v>40</v>
      </c>
    </row>
    <row r="128" ht="14.25" spans="1:7">
      <c r="A128" s="43"/>
      <c r="B128" s="44" t="s">
        <v>155</v>
      </c>
      <c r="C128" s="44" t="s">
        <v>30</v>
      </c>
      <c r="D128" s="44"/>
      <c r="E128" s="44">
        <v>20</v>
      </c>
      <c r="F128" s="44">
        <v>3</v>
      </c>
      <c r="G128" s="45">
        <v>60</v>
      </c>
    </row>
    <row r="129" ht="14.25" spans="1:7">
      <c r="A129" s="43"/>
      <c r="B129" s="44" t="s">
        <v>512</v>
      </c>
      <c r="C129" s="44" t="s">
        <v>30</v>
      </c>
      <c r="D129" s="44"/>
      <c r="E129" s="44">
        <v>10</v>
      </c>
      <c r="F129" s="44">
        <v>2</v>
      </c>
      <c r="G129" s="45">
        <v>20</v>
      </c>
    </row>
    <row r="130" spans="1:7">
      <c r="A130" s="41" t="s">
        <v>71</v>
      </c>
      <c r="B130" s="41"/>
      <c r="C130" s="41"/>
      <c r="D130" s="41"/>
      <c r="E130" s="41"/>
      <c r="F130" s="41"/>
      <c r="G130" s="41">
        <f>SUM(G122:G129)</f>
        <v>505</v>
      </c>
    </row>
    <row r="132" spans="1:7">
      <c r="A132" s="33" t="s">
        <v>562</v>
      </c>
      <c r="B132" s="34"/>
      <c r="C132" s="34"/>
      <c r="D132" s="34"/>
      <c r="E132" s="34"/>
      <c r="F132" s="34"/>
      <c r="G132" s="35"/>
    </row>
    <row r="133" spans="1:7">
      <c r="A133" s="36"/>
      <c r="B133" s="37"/>
      <c r="C133" s="37"/>
      <c r="D133" s="37"/>
      <c r="E133" s="37"/>
      <c r="F133" s="37"/>
      <c r="G133" s="38"/>
    </row>
    <row r="134" spans="1:7">
      <c r="A134" s="39" t="s">
        <v>4</v>
      </c>
      <c r="B134" s="39" t="s">
        <v>5</v>
      </c>
      <c r="C134" s="39" t="s">
        <v>6</v>
      </c>
      <c r="D134" s="39" t="s">
        <v>7</v>
      </c>
      <c r="E134" s="39" t="s">
        <v>8</v>
      </c>
      <c r="F134" s="39" t="s">
        <v>9</v>
      </c>
      <c r="G134" s="39" t="s">
        <v>10</v>
      </c>
    </row>
    <row r="135" spans="1:7">
      <c r="A135" s="40" t="s">
        <v>510</v>
      </c>
      <c r="B135" s="41" t="s">
        <v>511</v>
      </c>
      <c r="C135" s="41" t="s">
        <v>30</v>
      </c>
      <c r="D135" s="47"/>
      <c r="E135" s="41">
        <v>20</v>
      </c>
      <c r="F135" s="41">
        <v>12</v>
      </c>
      <c r="G135" s="41">
        <v>240</v>
      </c>
    </row>
    <row r="136" spans="1:7">
      <c r="A136" s="42"/>
      <c r="B136" s="41" t="s">
        <v>52</v>
      </c>
      <c r="C136" s="41" t="s">
        <v>30</v>
      </c>
      <c r="D136" s="41"/>
      <c r="E136" s="41">
        <v>2</v>
      </c>
      <c r="F136" s="41">
        <v>6</v>
      </c>
      <c r="G136" s="41">
        <v>30</v>
      </c>
    </row>
    <row r="137" ht="14.25" spans="1:7">
      <c r="A137" s="43"/>
      <c r="B137" s="44" t="s">
        <v>155</v>
      </c>
      <c r="C137" s="44" t="s">
        <v>30</v>
      </c>
      <c r="D137" s="44"/>
      <c r="E137" s="44">
        <v>20</v>
      </c>
      <c r="F137" s="44">
        <v>3</v>
      </c>
      <c r="G137" s="45">
        <v>60</v>
      </c>
    </row>
    <row r="138" ht="14.25" spans="1:7">
      <c r="A138" s="43"/>
      <c r="B138" s="44" t="s">
        <v>512</v>
      </c>
      <c r="C138" s="44" t="s">
        <v>30</v>
      </c>
      <c r="D138" s="44"/>
      <c r="E138" s="44">
        <v>10</v>
      </c>
      <c r="F138" s="44">
        <v>2</v>
      </c>
      <c r="G138" s="45">
        <v>20</v>
      </c>
    </row>
    <row r="139" spans="1:7">
      <c r="A139" s="41" t="s">
        <v>71</v>
      </c>
      <c r="B139" s="41"/>
      <c r="C139" s="41"/>
      <c r="D139" s="41"/>
      <c r="E139" s="41"/>
      <c r="F139" s="41"/>
      <c r="G139" s="41">
        <f>SUM(G135:G138)</f>
        <v>350</v>
      </c>
    </row>
    <row r="141" spans="1:7">
      <c r="A141" s="33" t="s">
        <v>563</v>
      </c>
      <c r="B141" s="34"/>
      <c r="C141" s="34"/>
      <c r="D141" s="34"/>
      <c r="E141" s="34"/>
      <c r="F141" s="34"/>
      <c r="G141" s="35"/>
    </row>
    <row r="142" spans="1:7">
      <c r="A142" s="36"/>
      <c r="B142" s="37"/>
      <c r="C142" s="37"/>
      <c r="D142" s="37"/>
      <c r="E142" s="37"/>
      <c r="F142" s="37"/>
      <c r="G142" s="38"/>
    </row>
    <row r="143" spans="1:7">
      <c r="A143" s="39" t="s">
        <v>4</v>
      </c>
      <c r="B143" s="39" t="s">
        <v>5</v>
      </c>
      <c r="C143" s="39" t="s">
        <v>6</v>
      </c>
      <c r="D143" s="39" t="s">
        <v>7</v>
      </c>
      <c r="E143" s="39" t="s">
        <v>8</v>
      </c>
      <c r="F143" s="39" t="s">
        <v>9</v>
      </c>
      <c r="G143" s="39" t="s">
        <v>10</v>
      </c>
    </row>
    <row r="144" ht="14.25" spans="1:7">
      <c r="A144" s="40" t="s">
        <v>564</v>
      </c>
      <c r="B144" s="44" t="s">
        <v>565</v>
      </c>
      <c r="C144" s="44" t="s">
        <v>30</v>
      </c>
      <c r="D144" s="44"/>
      <c r="E144" s="44">
        <v>8</v>
      </c>
      <c r="F144" s="44">
        <v>30</v>
      </c>
      <c r="G144" s="45">
        <v>240</v>
      </c>
    </row>
    <row r="145" ht="14.25" spans="1:7">
      <c r="A145" s="42"/>
      <c r="B145" s="44" t="s">
        <v>566</v>
      </c>
      <c r="C145" s="44" t="s">
        <v>30</v>
      </c>
      <c r="D145" s="44"/>
      <c r="E145" s="44">
        <v>20</v>
      </c>
      <c r="F145" s="44">
        <v>10</v>
      </c>
      <c r="G145" s="45">
        <v>200</v>
      </c>
    </row>
    <row r="146" ht="14.25" spans="1:7">
      <c r="A146" s="43"/>
      <c r="B146" s="44" t="s">
        <v>537</v>
      </c>
      <c r="C146" s="44" t="s">
        <v>30</v>
      </c>
      <c r="D146" s="44"/>
      <c r="E146" s="44">
        <v>3</v>
      </c>
      <c r="F146" s="44">
        <v>5</v>
      </c>
      <c r="G146" s="45">
        <v>15</v>
      </c>
    </row>
    <row r="147" spans="1:7">
      <c r="A147" s="43"/>
      <c r="B147" s="41" t="s">
        <v>52</v>
      </c>
      <c r="C147" s="41" t="s">
        <v>30</v>
      </c>
      <c r="D147" s="41"/>
      <c r="E147" s="41">
        <v>2</v>
      </c>
      <c r="F147" s="41">
        <v>6</v>
      </c>
      <c r="G147" s="41">
        <v>30</v>
      </c>
    </row>
    <row r="148" ht="14.25" spans="1:7">
      <c r="A148" s="43"/>
      <c r="B148" s="44" t="s">
        <v>419</v>
      </c>
      <c r="C148" s="44" t="s">
        <v>30</v>
      </c>
      <c r="D148" s="44"/>
      <c r="E148" s="44">
        <v>5</v>
      </c>
      <c r="F148" s="44">
        <v>5</v>
      </c>
      <c r="G148" s="45">
        <v>25</v>
      </c>
    </row>
    <row r="149" spans="1:7">
      <c r="A149" s="43"/>
      <c r="B149" s="41" t="s">
        <v>86</v>
      </c>
      <c r="C149" s="41" t="s">
        <v>30</v>
      </c>
      <c r="D149" s="41"/>
      <c r="E149" s="41">
        <v>3</v>
      </c>
      <c r="F149" s="41">
        <v>10</v>
      </c>
      <c r="G149" s="41">
        <v>30</v>
      </c>
    </row>
    <row r="150" spans="1:7">
      <c r="A150" s="41" t="s">
        <v>71</v>
      </c>
      <c r="B150" s="41"/>
      <c r="C150" s="41"/>
      <c r="D150" s="41"/>
      <c r="E150" s="41"/>
      <c r="F150" s="41"/>
      <c r="G150" s="41">
        <f>SUM(G144:G149)</f>
        <v>540</v>
      </c>
    </row>
    <row r="152" spans="1:7">
      <c r="A152" s="33" t="s">
        <v>567</v>
      </c>
      <c r="B152" s="34"/>
      <c r="C152" s="34"/>
      <c r="D152" s="34"/>
      <c r="E152" s="34"/>
      <c r="F152" s="34"/>
      <c r="G152" s="35"/>
    </row>
    <row r="153" spans="1:7">
      <c r="A153" s="36"/>
      <c r="B153" s="37"/>
      <c r="C153" s="37"/>
      <c r="D153" s="37"/>
      <c r="E153" s="37"/>
      <c r="F153" s="37"/>
      <c r="G153" s="38"/>
    </row>
    <row r="154" spans="1:7">
      <c r="A154" s="39" t="s">
        <v>4</v>
      </c>
      <c r="B154" s="39" t="s">
        <v>5</v>
      </c>
      <c r="C154" s="39" t="s">
        <v>6</v>
      </c>
      <c r="D154" s="39" t="s">
        <v>7</v>
      </c>
      <c r="E154" s="39" t="s">
        <v>8</v>
      </c>
      <c r="F154" s="39" t="s">
        <v>9</v>
      </c>
      <c r="G154" s="39" t="s">
        <v>10</v>
      </c>
    </row>
    <row r="155" spans="1:7">
      <c r="A155" s="40" t="s">
        <v>510</v>
      </c>
      <c r="B155" s="41" t="s">
        <v>511</v>
      </c>
      <c r="C155" s="41" t="s">
        <v>30</v>
      </c>
      <c r="D155" s="47"/>
      <c r="E155" s="41">
        <v>20</v>
      </c>
      <c r="F155" s="41">
        <v>12</v>
      </c>
      <c r="G155" s="41">
        <v>240</v>
      </c>
    </row>
    <row r="156" spans="1:7">
      <c r="A156" s="42"/>
      <c r="B156" s="41" t="s">
        <v>52</v>
      </c>
      <c r="C156" s="41" t="s">
        <v>30</v>
      </c>
      <c r="D156" s="41"/>
      <c r="E156" s="41">
        <v>2</v>
      </c>
      <c r="F156" s="41">
        <v>6</v>
      </c>
      <c r="G156" s="41">
        <v>30</v>
      </c>
    </row>
    <row r="157" ht="14.25" spans="1:7">
      <c r="A157" s="43"/>
      <c r="B157" s="44" t="s">
        <v>155</v>
      </c>
      <c r="C157" s="44" t="s">
        <v>30</v>
      </c>
      <c r="D157" s="44"/>
      <c r="E157" s="44">
        <v>20</v>
      </c>
      <c r="F157" s="44">
        <v>3</v>
      </c>
      <c r="G157" s="45">
        <v>60</v>
      </c>
    </row>
    <row r="158" ht="14.25" spans="1:7">
      <c r="A158" s="43"/>
      <c r="B158" s="44" t="s">
        <v>512</v>
      </c>
      <c r="C158" s="44" t="s">
        <v>30</v>
      </c>
      <c r="D158" s="44"/>
      <c r="E158" s="44">
        <v>10</v>
      </c>
      <c r="F158" s="44">
        <v>2</v>
      </c>
      <c r="G158" s="45">
        <v>20</v>
      </c>
    </row>
    <row r="159" spans="1:7">
      <c r="A159" s="43"/>
      <c r="B159" s="41" t="s">
        <v>513</v>
      </c>
      <c r="C159" s="41" t="s">
        <v>35</v>
      </c>
      <c r="D159" s="41" t="s">
        <v>514</v>
      </c>
      <c r="E159" s="41">
        <v>20</v>
      </c>
      <c r="F159" s="41">
        <v>2</v>
      </c>
      <c r="G159" s="41">
        <v>40</v>
      </c>
    </row>
    <row r="160" spans="1:7">
      <c r="A160" s="43"/>
      <c r="B160" s="41" t="s">
        <v>515</v>
      </c>
      <c r="C160" s="41" t="s">
        <v>35</v>
      </c>
      <c r="D160" s="41" t="s">
        <v>516</v>
      </c>
      <c r="E160" s="41">
        <v>2</v>
      </c>
      <c r="F160" s="41">
        <v>8</v>
      </c>
      <c r="G160" s="41">
        <v>16</v>
      </c>
    </row>
    <row r="161" spans="1:7">
      <c r="A161" s="43"/>
      <c r="B161" s="80" t="s">
        <v>517</v>
      </c>
      <c r="C161" s="41" t="s">
        <v>35</v>
      </c>
      <c r="D161" s="47" t="s">
        <v>516</v>
      </c>
      <c r="E161" s="41">
        <v>2</v>
      </c>
      <c r="F161" s="41">
        <v>10</v>
      </c>
      <c r="G161" s="41">
        <v>20</v>
      </c>
    </row>
    <row r="162" spans="1:7">
      <c r="A162" s="43"/>
      <c r="B162" s="41" t="s">
        <v>201</v>
      </c>
      <c r="C162" s="41" t="s">
        <v>35</v>
      </c>
      <c r="D162" s="47" t="s">
        <v>518</v>
      </c>
      <c r="E162" s="41">
        <v>2</v>
      </c>
      <c r="F162" s="41">
        <v>15</v>
      </c>
      <c r="G162" s="41">
        <v>30</v>
      </c>
    </row>
    <row r="163" spans="1:7">
      <c r="A163" s="43"/>
      <c r="B163" s="41" t="s">
        <v>519</v>
      </c>
      <c r="C163" s="41" t="s">
        <v>35</v>
      </c>
      <c r="D163" s="47" t="s">
        <v>520</v>
      </c>
      <c r="E163" s="41">
        <v>2</v>
      </c>
      <c r="F163" s="41">
        <v>15</v>
      </c>
      <c r="G163" s="41">
        <v>30</v>
      </c>
    </row>
    <row r="164" spans="1:7">
      <c r="A164" s="41" t="s">
        <v>71</v>
      </c>
      <c r="B164" s="41"/>
      <c r="C164" s="41"/>
      <c r="D164" s="41"/>
      <c r="E164" s="41"/>
      <c r="F164" s="41"/>
      <c r="G164" s="41">
        <f>SUM(G155:G163)</f>
        <v>486</v>
      </c>
    </row>
    <row r="166" spans="1:7">
      <c r="A166" s="33" t="s">
        <v>568</v>
      </c>
      <c r="B166" s="34"/>
      <c r="C166" s="34"/>
      <c r="D166" s="34"/>
      <c r="E166" s="34"/>
      <c r="F166" s="34"/>
      <c r="G166" s="35"/>
    </row>
    <row r="167" spans="1:7">
      <c r="A167" s="36"/>
      <c r="B167" s="37"/>
      <c r="C167" s="37"/>
      <c r="D167" s="37"/>
      <c r="E167" s="37"/>
      <c r="F167" s="37"/>
      <c r="G167" s="38"/>
    </row>
    <row r="168" spans="1:7">
      <c r="A168" s="39" t="s">
        <v>4</v>
      </c>
      <c r="B168" s="39" t="s">
        <v>5</v>
      </c>
      <c r="C168" s="39" t="s">
        <v>6</v>
      </c>
      <c r="D168" s="39" t="s">
        <v>7</v>
      </c>
      <c r="E168" s="39" t="s">
        <v>8</v>
      </c>
      <c r="F168" s="39" t="s">
        <v>9</v>
      </c>
      <c r="G168" s="39" t="s">
        <v>10</v>
      </c>
    </row>
    <row r="169" ht="14.25" spans="1:7">
      <c r="A169" s="40" t="s">
        <v>569</v>
      </c>
      <c r="B169" s="44" t="s">
        <v>570</v>
      </c>
      <c r="C169" s="44" t="s">
        <v>30</v>
      </c>
      <c r="D169" s="44"/>
      <c r="E169" s="44">
        <v>20</v>
      </c>
      <c r="F169" s="44">
        <v>20</v>
      </c>
      <c r="G169" s="45">
        <v>400</v>
      </c>
    </row>
    <row r="170" ht="14.25" spans="1:7">
      <c r="A170" s="42"/>
      <c r="B170" s="44" t="s">
        <v>571</v>
      </c>
      <c r="C170" s="44" t="s">
        <v>30</v>
      </c>
      <c r="D170" s="44"/>
      <c r="E170" s="44">
        <v>3</v>
      </c>
      <c r="F170" s="44">
        <v>20</v>
      </c>
      <c r="G170" s="45">
        <v>60</v>
      </c>
    </row>
    <row r="171" ht="14.25" spans="1:7">
      <c r="A171" s="43"/>
      <c r="B171" s="44" t="s">
        <v>572</v>
      </c>
      <c r="C171" s="44" t="s">
        <v>35</v>
      </c>
      <c r="D171" s="81" t="s">
        <v>573</v>
      </c>
      <c r="E171" s="44">
        <v>5</v>
      </c>
      <c r="F171" s="80">
        <v>25</v>
      </c>
      <c r="G171" s="45">
        <v>100</v>
      </c>
    </row>
    <row r="172" ht="14.25" spans="1:7">
      <c r="A172" s="43"/>
      <c r="B172" s="44" t="s">
        <v>574</v>
      </c>
      <c r="C172" s="44" t="s">
        <v>35</v>
      </c>
      <c r="D172" s="44" t="s">
        <v>575</v>
      </c>
      <c r="E172" s="44">
        <v>5</v>
      </c>
      <c r="F172" s="44">
        <v>15</v>
      </c>
      <c r="G172" s="45">
        <v>75</v>
      </c>
    </row>
    <row r="173" ht="14.25" spans="1:7">
      <c r="A173" s="43"/>
      <c r="B173" s="44" t="s">
        <v>91</v>
      </c>
      <c r="C173" s="44" t="s">
        <v>30</v>
      </c>
      <c r="D173" s="81"/>
      <c r="E173" s="44">
        <v>3</v>
      </c>
      <c r="F173" s="80">
        <v>5</v>
      </c>
      <c r="G173" s="45">
        <v>15</v>
      </c>
    </row>
    <row r="174" spans="1:7">
      <c r="A174" s="41" t="s">
        <v>71</v>
      </c>
      <c r="B174" s="41"/>
      <c r="C174" s="41"/>
      <c r="D174" s="41"/>
      <c r="E174" s="41"/>
      <c r="F174" s="41"/>
      <c r="G174" s="41">
        <f>SUM(G169:G173)</f>
        <v>650</v>
      </c>
    </row>
    <row r="176" spans="1:7">
      <c r="A176" s="33" t="s">
        <v>576</v>
      </c>
      <c r="B176" s="34"/>
      <c r="C176" s="34"/>
      <c r="D176" s="34"/>
      <c r="E176" s="34"/>
      <c r="F176" s="34"/>
      <c r="G176" s="35"/>
    </row>
    <row r="177" spans="1:7">
      <c r="A177" s="36"/>
      <c r="B177" s="37"/>
      <c r="C177" s="37"/>
      <c r="D177" s="37"/>
      <c r="E177" s="37"/>
      <c r="F177" s="37"/>
      <c r="G177" s="38"/>
    </row>
    <row r="178" spans="1:7">
      <c r="A178" s="39" t="s">
        <v>4</v>
      </c>
      <c r="B178" s="39" t="s">
        <v>5</v>
      </c>
      <c r="C178" s="39" t="s">
        <v>6</v>
      </c>
      <c r="D178" s="39" t="s">
        <v>7</v>
      </c>
      <c r="E178" s="39" t="s">
        <v>8</v>
      </c>
      <c r="F178" s="39" t="s">
        <v>9</v>
      </c>
      <c r="G178" s="39" t="s">
        <v>10</v>
      </c>
    </row>
    <row r="179" spans="1:7">
      <c r="A179" s="40" t="s">
        <v>577</v>
      </c>
      <c r="B179" s="41" t="s">
        <v>511</v>
      </c>
      <c r="C179" s="41" t="s">
        <v>30</v>
      </c>
      <c r="D179" s="47"/>
      <c r="E179" s="41">
        <v>20</v>
      </c>
      <c r="F179" s="41">
        <v>12</v>
      </c>
      <c r="G179" s="41">
        <v>240</v>
      </c>
    </row>
    <row r="180" ht="14.25" spans="1:7">
      <c r="A180" s="42"/>
      <c r="B180" s="44" t="s">
        <v>155</v>
      </c>
      <c r="C180" s="44" t="s">
        <v>30</v>
      </c>
      <c r="D180" s="44"/>
      <c r="E180" s="44">
        <v>20</v>
      </c>
      <c r="F180" s="44">
        <v>3</v>
      </c>
      <c r="G180" s="45">
        <v>60</v>
      </c>
    </row>
    <row r="181" ht="14.25" spans="1:7">
      <c r="A181" s="43"/>
      <c r="B181" s="44" t="s">
        <v>512</v>
      </c>
      <c r="C181" s="44" t="s">
        <v>30</v>
      </c>
      <c r="D181" s="44"/>
      <c r="E181" s="44">
        <v>10</v>
      </c>
      <c r="F181" s="44">
        <v>2</v>
      </c>
      <c r="G181" s="45">
        <v>20</v>
      </c>
    </row>
    <row r="182" spans="1:7">
      <c r="A182" s="43"/>
      <c r="B182" s="41" t="s">
        <v>578</v>
      </c>
      <c r="C182" s="41" t="s">
        <v>30</v>
      </c>
      <c r="D182" s="47"/>
      <c r="E182" s="41">
        <v>6</v>
      </c>
      <c r="F182" s="41">
        <v>6</v>
      </c>
      <c r="G182" s="41">
        <v>36</v>
      </c>
    </row>
    <row r="183" spans="1:7">
      <c r="A183" s="43"/>
      <c r="B183" s="41" t="s">
        <v>526</v>
      </c>
      <c r="C183" s="41" t="s">
        <v>30</v>
      </c>
      <c r="D183" s="81"/>
      <c r="E183" s="41">
        <v>3</v>
      </c>
      <c r="F183" s="41">
        <v>12</v>
      </c>
      <c r="G183" s="41">
        <v>36</v>
      </c>
    </row>
    <row r="184" spans="1:7">
      <c r="A184" s="41" t="s">
        <v>71</v>
      </c>
      <c r="B184" s="41"/>
      <c r="C184" s="41"/>
      <c r="D184" s="41"/>
      <c r="E184" s="41"/>
      <c r="F184" s="41"/>
      <c r="G184" s="41">
        <f>SUM(G179:G183)</f>
        <v>392</v>
      </c>
    </row>
    <row r="185" spans="1:7">
      <c r="A185" t="s">
        <v>458</v>
      </c>
      <c r="G185">
        <v>7398</v>
      </c>
    </row>
  </sheetData>
  <mergeCells count="30">
    <mergeCell ref="A3:A11"/>
    <mergeCell ref="A17:A25"/>
    <mergeCell ref="A31:A34"/>
    <mergeCell ref="A40:A48"/>
    <mergeCell ref="A54:A62"/>
    <mergeCell ref="A68:A75"/>
    <mergeCell ref="A81:A84"/>
    <mergeCell ref="A90:A101"/>
    <mergeCell ref="A108:A116"/>
    <mergeCell ref="A122:A129"/>
    <mergeCell ref="A135:A138"/>
    <mergeCell ref="A144:A149"/>
    <mergeCell ref="A155:A163"/>
    <mergeCell ref="A169:A173"/>
    <mergeCell ref="A179:A183"/>
    <mergeCell ref="A1:G2"/>
    <mergeCell ref="A14:G15"/>
    <mergeCell ref="A28:G29"/>
    <mergeCell ref="A37:G38"/>
    <mergeCell ref="A51:G52"/>
    <mergeCell ref="A65:G66"/>
    <mergeCell ref="A78:G79"/>
    <mergeCell ref="A87:G88"/>
    <mergeCell ref="A105:G106"/>
    <mergeCell ref="A119:G120"/>
    <mergeCell ref="A132:G133"/>
    <mergeCell ref="A166:G167"/>
    <mergeCell ref="A141:G142"/>
    <mergeCell ref="A152:G153"/>
    <mergeCell ref="A176:G17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8"/>
  <sheetViews>
    <sheetView workbookViewId="0">
      <selection activeCell="G98" sqref="G98"/>
    </sheetView>
  </sheetViews>
  <sheetFormatPr defaultColWidth="8.725" defaultRowHeight="13.5" outlineLevelCol="7"/>
  <cols>
    <col min="8" max="8" width="14" customWidth="1"/>
  </cols>
  <sheetData>
    <row r="1" ht="18.75" spans="1:8">
      <c r="A1" s="57" t="s">
        <v>579</v>
      </c>
      <c r="B1" s="57"/>
      <c r="C1" s="57"/>
      <c r="D1" s="57"/>
      <c r="E1" s="57"/>
      <c r="F1" s="57"/>
      <c r="G1" s="57"/>
      <c r="H1" s="57"/>
    </row>
    <row r="2" ht="14.5" customHeight="1" spans="1:8">
      <c r="A2" s="58" t="s">
        <v>333</v>
      </c>
      <c r="B2" s="59"/>
      <c r="C2" s="59"/>
      <c r="D2" s="59"/>
      <c r="E2" s="59"/>
      <c r="F2" s="59"/>
      <c r="G2" s="59"/>
      <c r="H2" s="60"/>
    </row>
    <row r="3" ht="14.5" customHeight="1" spans="1:8">
      <c r="A3" s="61"/>
      <c r="B3" s="62"/>
      <c r="C3" s="62"/>
      <c r="D3" s="62"/>
      <c r="E3" s="62"/>
      <c r="F3" s="62"/>
      <c r="G3" s="62"/>
      <c r="H3" s="63"/>
    </row>
    <row r="4" ht="14.5" customHeight="1" spans="1:8">
      <c r="A4" s="39" t="s">
        <v>3</v>
      </c>
      <c r="B4" s="39" t="s">
        <v>4</v>
      </c>
      <c r="C4" s="39" t="s">
        <v>5</v>
      </c>
      <c r="D4" s="39" t="s">
        <v>6</v>
      </c>
      <c r="E4" s="39" t="s">
        <v>7</v>
      </c>
      <c r="F4" s="39" t="s">
        <v>8</v>
      </c>
      <c r="G4" s="39" t="s">
        <v>9</v>
      </c>
      <c r="H4" s="39" t="s">
        <v>10</v>
      </c>
    </row>
    <row r="5" ht="14.5" customHeight="1" spans="1:8">
      <c r="A5" s="64">
        <v>1</v>
      </c>
      <c r="B5" s="65"/>
      <c r="C5" s="39" t="s">
        <v>580</v>
      </c>
      <c r="D5" s="39" t="s">
        <v>30</v>
      </c>
      <c r="E5" s="39"/>
      <c r="F5" s="39">
        <v>40</v>
      </c>
      <c r="G5" s="39" t="s">
        <v>581</v>
      </c>
      <c r="H5" s="39">
        <v>160</v>
      </c>
    </row>
    <row r="6" ht="14.5" customHeight="1" spans="1:8">
      <c r="A6" s="64">
        <v>2</v>
      </c>
      <c r="B6" s="65"/>
      <c r="C6" s="39" t="s">
        <v>582</v>
      </c>
      <c r="D6" s="39" t="s">
        <v>30</v>
      </c>
      <c r="E6" s="39"/>
      <c r="F6" s="39">
        <v>10</v>
      </c>
      <c r="G6" s="39" t="s">
        <v>53</v>
      </c>
      <c r="H6" s="39">
        <v>60</v>
      </c>
    </row>
    <row r="7" ht="14.5" customHeight="1" spans="1:8">
      <c r="A7" s="64">
        <v>3</v>
      </c>
      <c r="B7" s="65"/>
      <c r="C7" s="39" t="s">
        <v>512</v>
      </c>
      <c r="D7" s="39" t="s">
        <v>30</v>
      </c>
      <c r="E7" s="39"/>
      <c r="F7" s="39">
        <v>40</v>
      </c>
      <c r="G7" s="39" t="s">
        <v>583</v>
      </c>
      <c r="H7" s="39">
        <v>120</v>
      </c>
    </row>
    <row r="8" ht="14.5" customHeight="1" spans="1:8">
      <c r="A8" s="64" t="s">
        <v>71</v>
      </c>
      <c r="B8" s="65"/>
      <c r="C8" s="39"/>
      <c r="D8" s="39"/>
      <c r="E8" s="39"/>
      <c r="F8" s="39"/>
      <c r="G8" s="39"/>
      <c r="H8" s="39">
        <f>SUM(H5:H7)</f>
        <v>340</v>
      </c>
    </row>
    <row r="9" ht="14.5" customHeight="1" spans="1:8">
      <c r="A9" s="58" t="s">
        <v>2</v>
      </c>
      <c r="B9" s="59"/>
      <c r="C9" s="59"/>
      <c r="D9" s="59"/>
      <c r="E9" s="59"/>
      <c r="F9" s="59"/>
      <c r="G9" s="59"/>
      <c r="H9" s="60"/>
    </row>
    <row r="10" ht="14.5" customHeight="1" spans="1:8">
      <c r="A10" s="61"/>
      <c r="B10" s="62"/>
      <c r="C10" s="62"/>
      <c r="D10" s="62"/>
      <c r="E10" s="62"/>
      <c r="F10" s="62"/>
      <c r="G10" s="62"/>
      <c r="H10" s="63"/>
    </row>
    <row r="11" ht="14.5" customHeight="1" spans="1:8">
      <c r="A11" s="39" t="s">
        <v>3</v>
      </c>
      <c r="B11" s="39" t="s">
        <v>4</v>
      </c>
      <c r="C11" s="39" t="s">
        <v>5</v>
      </c>
      <c r="D11" s="39" t="s">
        <v>6</v>
      </c>
      <c r="E11" s="39" t="s">
        <v>7</v>
      </c>
      <c r="F11" s="39" t="s">
        <v>8</v>
      </c>
      <c r="G11" s="39" t="s">
        <v>9</v>
      </c>
      <c r="H11" s="39" t="s">
        <v>10</v>
      </c>
    </row>
    <row r="12" ht="14.5" customHeight="1" spans="1:8">
      <c r="A12" s="64">
        <v>1</v>
      </c>
      <c r="B12" s="65"/>
      <c r="C12" s="39" t="s">
        <v>580</v>
      </c>
      <c r="D12" s="39" t="s">
        <v>30</v>
      </c>
      <c r="E12" s="39"/>
      <c r="F12" s="39">
        <v>40</v>
      </c>
      <c r="G12" s="39" t="s">
        <v>581</v>
      </c>
      <c r="H12" s="39">
        <v>160</v>
      </c>
    </row>
    <row r="13" ht="14.5" customHeight="1" spans="1:8">
      <c r="A13" s="64">
        <v>2</v>
      </c>
      <c r="B13" s="65"/>
      <c r="C13" s="39" t="s">
        <v>582</v>
      </c>
      <c r="D13" s="39" t="s">
        <v>30</v>
      </c>
      <c r="E13" s="39"/>
      <c r="F13" s="39">
        <v>10</v>
      </c>
      <c r="G13" s="39" t="s">
        <v>53</v>
      </c>
      <c r="H13" s="39">
        <v>60</v>
      </c>
    </row>
    <row r="14" ht="14.5" customHeight="1" spans="1:8">
      <c r="A14" s="64">
        <v>3</v>
      </c>
      <c r="B14" s="65"/>
      <c r="C14" s="39" t="s">
        <v>512</v>
      </c>
      <c r="D14" s="39" t="s">
        <v>30</v>
      </c>
      <c r="E14" s="39"/>
      <c r="F14" s="39">
        <v>40</v>
      </c>
      <c r="G14" s="39" t="s">
        <v>583</v>
      </c>
      <c r="H14" s="39">
        <v>120</v>
      </c>
    </row>
    <row r="15" ht="14.5" customHeight="1" spans="1:8">
      <c r="A15" s="64" t="s">
        <v>71</v>
      </c>
      <c r="B15" s="65"/>
      <c r="C15" s="39"/>
      <c r="D15" s="39"/>
      <c r="E15" s="39"/>
      <c r="F15" s="39"/>
      <c r="G15" s="39"/>
      <c r="H15" s="39">
        <f>SUM(H12:H14)</f>
        <v>340</v>
      </c>
    </row>
    <row r="16" ht="14.5" customHeight="1" spans="1:8">
      <c r="A16" s="58" t="s">
        <v>72</v>
      </c>
      <c r="B16" s="59"/>
      <c r="C16" s="59"/>
      <c r="D16" s="59"/>
      <c r="E16" s="59"/>
      <c r="F16" s="59"/>
      <c r="G16" s="59"/>
      <c r="H16" s="60"/>
    </row>
    <row r="17" ht="14.5" customHeight="1" spans="1:8">
      <c r="A17" s="61"/>
      <c r="B17" s="62"/>
      <c r="C17" s="62"/>
      <c r="D17" s="62"/>
      <c r="E17" s="62"/>
      <c r="F17" s="62"/>
      <c r="G17" s="62"/>
      <c r="H17" s="63"/>
    </row>
    <row r="18" ht="14.5" customHeight="1" spans="1:8">
      <c r="A18" s="39" t="s">
        <v>3</v>
      </c>
      <c r="B18" s="39" t="s">
        <v>4</v>
      </c>
      <c r="C18" s="39" t="s">
        <v>5</v>
      </c>
      <c r="D18" s="39" t="s">
        <v>6</v>
      </c>
      <c r="E18" s="39" t="s">
        <v>7</v>
      </c>
      <c r="F18" s="39" t="s">
        <v>8</v>
      </c>
      <c r="G18" s="39" t="s">
        <v>9</v>
      </c>
      <c r="H18" s="39" t="s">
        <v>10</v>
      </c>
    </row>
    <row r="19" ht="14.5" customHeight="1" spans="1:8">
      <c r="A19" s="64">
        <v>1</v>
      </c>
      <c r="B19" s="65"/>
      <c r="C19" s="39" t="s">
        <v>580</v>
      </c>
      <c r="D19" s="39" t="s">
        <v>30</v>
      </c>
      <c r="E19" s="39"/>
      <c r="F19" s="39">
        <v>40</v>
      </c>
      <c r="G19" s="39" t="s">
        <v>581</v>
      </c>
      <c r="H19" s="39">
        <v>160</v>
      </c>
    </row>
    <row r="20" ht="14.5" customHeight="1" spans="1:8">
      <c r="A20" s="64">
        <v>2</v>
      </c>
      <c r="B20" s="65"/>
      <c r="C20" s="39" t="s">
        <v>582</v>
      </c>
      <c r="D20" s="39" t="s">
        <v>30</v>
      </c>
      <c r="E20" s="39"/>
      <c r="F20" s="39">
        <v>10</v>
      </c>
      <c r="G20" s="39" t="s">
        <v>53</v>
      </c>
      <c r="H20" s="39">
        <v>60</v>
      </c>
    </row>
    <row r="21" ht="14.5" customHeight="1" spans="1:8">
      <c r="A21" s="64">
        <v>3</v>
      </c>
      <c r="B21" s="65"/>
      <c r="C21" s="39" t="s">
        <v>512</v>
      </c>
      <c r="D21" s="39" t="s">
        <v>30</v>
      </c>
      <c r="E21" s="39"/>
      <c r="F21" s="39">
        <v>40</v>
      </c>
      <c r="G21" s="39" t="s">
        <v>583</v>
      </c>
      <c r="H21" s="39">
        <v>120</v>
      </c>
    </row>
    <row r="22" ht="14.5" customHeight="1" spans="1:8">
      <c r="A22" s="64">
        <v>4</v>
      </c>
      <c r="B22" s="65"/>
      <c r="C22" s="39" t="s">
        <v>556</v>
      </c>
      <c r="D22" s="39" t="s">
        <v>30</v>
      </c>
      <c r="E22" s="39"/>
      <c r="F22" s="39">
        <v>10</v>
      </c>
      <c r="G22" s="39" t="s">
        <v>583</v>
      </c>
      <c r="H22" s="39">
        <v>30</v>
      </c>
    </row>
    <row r="23" ht="14.5" customHeight="1" spans="1:8">
      <c r="A23" s="64" t="s">
        <v>71</v>
      </c>
      <c r="B23" s="65"/>
      <c r="C23" s="39"/>
      <c r="D23" s="39"/>
      <c r="E23" s="39"/>
      <c r="F23" s="39"/>
      <c r="G23" s="39"/>
      <c r="H23" s="39">
        <v>370</v>
      </c>
    </row>
    <row r="24" ht="27" spans="1:8">
      <c r="A24" s="64" t="s">
        <v>1</v>
      </c>
      <c r="B24" s="65" t="s">
        <v>119</v>
      </c>
      <c r="C24" s="39"/>
      <c r="D24" s="39"/>
      <c r="E24" s="39"/>
      <c r="F24" s="39"/>
      <c r="G24" s="39"/>
      <c r="H24" s="39"/>
    </row>
    <row r="25" spans="1:8">
      <c r="A25" s="39" t="s">
        <v>3</v>
      </c>
      <c r="B25" s="39" t="s">
        <v>4</v>
      </c>
      <c r="C25" s="39" t="s">
        <v>5</v>
      </c>
      <c r="D25" s="39" t="s">
        <v>6</v>
      </c>
      <c r="E25" s="39" t="s">
        <v>7</v>
      </c>
      <c r="F25" s="39" t="s">
        <v>8</v>
      </c>
      <c r="G25" s="39" t="s">
        <v>9</v>
      </c>
      <c r="H25" s="39" t="s">
        <v>10</v>
      </c>
    </row>
    <row r="26" spans="1:8">
      <c r="A26" s="39">
        <v>1</v>
      </c>
      <c r="B26" s="66" t="s">
        <v>584</v>
      </c>
      <c r="C26" s="67" t="s">
        <v>585</v>
      </c>
      <c r="D26" s="41" t="s">
        <v>22</v>
      </c>
      <c r="E26" s="41" t="s">
        <v>50</v>
      </c>
      <c r="F26" s="39">
        <v>2</v>
      </c>
      <c r="G26" s="41">
        <v>30</v>
      </c>
      <c r="H26" s="7">
        <v>60</v>
      </c>
    </row>
    <row r="27" spans="1:8">
      <c r="A27" s="39">
        <v>2</v>
      </c>
      <c r="B27" s="68"/>
      <c r="C27" s="67" t="s">
        <v>155</v>
      </c>
      <c r="D27" s="41" t="s">
        <v>30</v>
      </c>
      <c r="E27" s="41"/>
      <c r="F27" s="39">
        <v>30</v>
      </c>
      <c r="G27" s="41">
        <v>3</v>
      </c>
      <c r="H27" s="7">
        <v>90</v>
      </c>
    </row>
    <row r="28" spans="1:8">
      <c r="A28" s="39">
        <v>3</v>
      </c>
      <c r="B28" s="68"/>
      <c r="C28" s="67" t="s">
        <v>582</v>
      </c>
      <c r="D28" s="41" t="s">
        <v>30</v>
      </c>
      <c r="E28" s="41"/>
      <c r="F28" s="39">
        <v>20</v>
      </c>
      <c r="G28" s="41">
        <v>7</v>
      </c>
      <c r="H28" s="7">
        <v>140</v>
      </c>
    </row>
    <row r="29" spans="1:8">
      <c r="A29" s="39">
        <v>5</v>
      </c>
      <c r="B29" s="39" t="s">
        <v>71</v>
      </c>
      <c r="C29" s="7"/>
      <c r="D29" s="7"/>
      <c r="E29" s="7"/>
      <c r="F29" s="39"/>
      <c r="G29" s="7"/>
      <c r="H29" s="7">
        <f>SUM(H25:H28)</f>
        <v>290</v>
      </c>
    </row>
    <row r="30" spans="1:8">
      <c r="A30" s="39">
        <v>6</v>
      </c>
      <c r="B30" s="69" t="s">
        <v>387</v>
      </c>
      <c r="C30" s="7"/>
      <c r="D30" s="7"/>
      <c r="E30" s="7"/>
      <c r="F30" s="7"/>
      <c r="G30" s="7"/>
      <c r="H30" s="7"/>
    </row>
    <row r="31" spans="1:8">
      <c r="A31" s="39">
        <v>7</v>
      </c>
      <c r="B31" s="7"/>
      <c r="C31" s="7"/>
      <c r="D31" s="7"/>
      <c r="E31" s="7"/>
      <c r="F31" s="7"/>
      <c r="G31" s="7"/>
      <c r="H31" s="7"/>
    </row>
    <row r="32" spans="1:8">
      <c r="A32" s="39">
        <v>8</v>
      </c>
      <c r="B32" s="39" t="s">
        <v>4</v>
      </c>
      <c r="C32" s="39" t="s">
        <v>5</v>
      </c>
      <c r="D32" s="39" t="s">
        <v>6</v>
      </c>
      <c r="E32" s="39" t="s">
        <v>7</v>
      </c>
      <c r="F32" s="39" t="s">
        <v>8</v>
      </c>
      <c r="G32" s="39" t="s">
        <v>9</v>
      </c>
      <c r="H32" s="39" t="s">
        <v>10</v>
      </c>
    </row>
    <row r="33" spans="1:8">
      <c r="A33" s="39">
        <v>9</v>
      </c>
      <c r="B33" s="70" t="s">
        <v>586</v>
      </c>
      <c r="C33" s="7" t="s">
        <v>556</v>
      </c>
      <c r="D33" s="7" t="s">
        <v>30</v>
      </c>
      <c r="E33" s="7"/>
      <c r="F33" s="39">
        <v>30</v>
      </c>
      <c r="G33" s="7">
        <v>3</v>
      </c>
      <c r="H33" s="39">
        <v>90</v>
      </c>
    </row>
    <row r="34" spans="1:8">
      <c r="A34" s="39">
        <v>10</v>
      </c>
      <c r="B34" s="39"/>
      <c r="C34" s="7" t="s">
        <v>587</v>
      </c>
      <c r="D34" s="7" t="s">
        <v>30</v>
      </c>
      <c r="E34" s="7"/>
      <c r="F34" s="39">
        <v>20</v>
      </c>
      <c r="G34" s="7">
        <v>5</v>
      </c>
      <c r="H34" s="39">
        <v>100</v>
      </c>
    </row>
    <row r="35" spans="1:8">
      <c r="A35" s="39">
        <v>11</v>
      </c>
      <c r="B35" s="39"/>
      <c r="C35" s="7" t="s">
        <v>588</v>
      </c>
      <c r="D35" s="7" t="s">
        <v>30</v>
      </c>
      <c r="E35" s="7"/>
      <c r="F35" s="39">
        <v>20</v>
      </c>
      <c r="G35" s="7">
        <v>7</v>
      </c>
      <c r="H35" s="39">
        <v>140</v>
      </c>
    </row>
    <row r="36" spans="1:8">
      <c r="A36" s="39">
        <v>12</v>
      </c>
      <c r="B36" s="39"/>
      <c r="C36" s="7" t="s">
        <v>580</v>
      </c>
      <c r="D36" s="7" t="s">
        <v>30</v>
      </c>
      <c r="E36" s="7"/>
      <c r="F36" s="39">
        <v>20</v>
      </c>
      <c r="G36" s="7">
        <v>3</v>
      </c>
      <c r="H36" s="39">
        <v>60</v>
      </c>
    </row>
    <row r="37" spans="1:8">
      <c r="A37" s="39">
        <v>14</v>
      </c>
      <c r="B37" s="39" t="s">
        <v>71</v>
      </c>
      <c r="C37" s="7"/>
      <c r="D37" s="7"/>
      <c r="E37" s="7"/>
      <c r="F37" s="7"/>
      <c r="G37" s="7"/>
      <c r="H37" s="7">
        <f>SUM(H33:H36)</f>
        <v>390</v>
      </c>
    </row>
    <row r="38" spans="1:8">
      <c r="A38" s="39">
        <v>15</v>
      </c>
      <c r="B38" s="69" t="s">
        <v>397</v>
      </c>
      <c r="C38" s="69"/>
      <c r="D38" s="69"/>
      <c r="E38" s="69"/>
      <c r="F38" s="69"/>
      <c r="G38" s="69"/>
      <c r="H38" s="69"/>
    </row>
    <row r="39" spans="1:8">
      <c r="A39" s="39">
        <v>16</v>
      </c>
      <c r="B39" s="69"/>
      <c r="C39" s="69"/>
      <c r="D39" s="69"/>
      <c r="E39" s="69"/>
      <c r="F39" s="69"/>
      <c r="G39" s="69"/>
      <c r="H39" s="69"/>
    </row>
    <row r="40" spans="1:8">
      <c r="A40" s="39">
        <v>17</v>
      </c>
      <c r="B40" s="39" t="s">
        <v>4</v>
      </c>
      <c r="C40" s="39" t="s">
        <v>5</v>
      </c>
      <c r="D40" s="39" t="s">
        <v>6</v>
      </c>
      <c r="E40" s="39" t="s">
        <v>7</v>
      </c>
      <c r="F40" s="39" t="s">
        <v>8</v>
      </c>
      <c r="G40" s="39" t="s">
        <v>9</v>
      </c>
      <c r="H40" s="39" t="s">
        <v>10</v>
      </c>
    </row>
    <row r="41" spans="1:8">
      <c r="A41" s="39">
        <v>18</v>
      </c>
      <c r="B41" s="6" t="s">
        <v>584</v>
      </c>
      <c r="C41" s="7" t="s">
        <v>155</v>
      </c>
      <c r="D41" s="7" t="s">
        <v>30</v>
      </c>
      <c r="E41" s="7"/>
      <c r="F41" s="7">
        <v>30</v>
      </c>
      <c r="G41" s="7">
        <v>3</v>
      </c>
      <c r="H41" s="7">
        <v>90</v>
      </c>
    </row>
    <row r="42" spans="1:8">
      <c r="A42" s="39">
        <v>19</v>
      </c>
      <c r="B42" s="7"/>
      <c r="C42" s="7" t="s">
        <v>582</v>
      </c>
      <c r="D42" s="7" t="s">
        <v>30</v>
      </c>
      <c r="E42" s="7"/>
      <c r="F42" s="7">
        <v>20</v>
      </c>
      <c r="G42" s="7">
        <v>7</v>
      </c>
      <c r="H42" s="7">
        <v>140</v>
      </c>
    </row>
    <row r="43" spans="1:8">
      <c r="A43" s="39">
        <v>21</v>
      </c>
      <c r="B43" s="7" t="s">
        <v>71</v>
      </c>
      <c r="C43" s="7"/>
      <c r="D43" s="7"/>
      <c r="E43" s="7"/>
      <c r="F43" s="7"/>
      <c r="G43" s="7"/>
      <c r="H43" s="7">
        <f>SUM(H41:H42)</f>
        <v>230</v>
      </c>
    </row>
    <row r="44" spans="1:8">
      <c r="A44" s="39">
        <v>22</v>
      </c>
      <c r="B44" s="69" t="s">
        <v>399</v>
      </c>
      <c r="C44" s="69"/>
      <c r="D44" s="69"/>
      <c r="E44" s="69"/>
      <c r="F44" s="69"/>
      <c r="G44" s="69"/>
      <c r="H44" s="69"/>
    </row>
    <row r="45" spans="1:8">
      <c r="A45" s="39">
        <v>23</v>
      </c>
      <c r="B45" s="69"/>
      <c r="C45" s="69"/>
      <c r="D45" s="69"/>
      <c r="E45" s="69"/>
      <c r="F45" s="69"/>
      <c r="G45" s="69"/>
      <c r="H45" s="69"/>
    </row>
    <row r="46" spans="1:8">
      <c r="A46" s="39">
        <v>24</v>
      </c>
      <c r="B46" s="39" t="s">
        <v>4</v>
      </c>
      <c r="C46" s="39" t="s">
        <v>5</v>
      </c>
      <c r="D46" s="39" t="s">
        <v>6</v>
      </c>
      <c r="E46" s="39" t="s">
        <v>7</v>
      </c>
      <c r="F46" s="39" t="s">
        <v>8</v>
      </c>
      <c r="G46" s="39" t="s">
        <v>9</v>
      </c>
      <c r="H46" s="39" t="s">
        <v>10</v>
      </c>
    </row>
    <row r="47" spans="1:8">
      <c r="A47" s="39">
        <v>25</v>
      </c>
      <c r="B47" s="6" t="s">
        <v>584</v>
      </c>
      <c r="C47" s="7" t="s">
        <v>155</v>
      </c>
      <c r="D47" s="7" t="s">
        <v>30</v>
      </c>
      <c r="E47" s="7"/>
      <c r="F47" s="7">
        <v>30</v>
      </c>
      <c r="G47" s="7">
        <v>3</v>
      </c>
      <c r="H47" s="7">
        <v>90</v>
      </c>
    </row>
    <row r="48" spans="1:8">
      <c r="A48" s="39">
        <v>26</v>
      </c>
      <c r="B48" s="7"/>
      <c r="C48" s="7" t="s">
        <v>582</v>
      </c>
      <c r="D48" s="7" t="s">
        <v>30</v>
      </c>
      <c r="E48" s="7"/>
      <c r="F48" s="7">
        <v>20</v>
      </c>
      <c r="G48" s="7">
        <v>7</v>
      </c>
      <c r="H48" s="7">
        <v>140</v>
      </c>
    </row>
    <row r="49" spans="1:8">
      <c r="A49" s="39">
        <v>37</v>
      </c>
      <c r="B49" s="7"/>
      <c r="C49" s="7" t="s">
        <v>580</v>
      </c>
      <c r="D49" s="7" t="s">
        <v>30</v>
      </c>
      <c r="E49" s="7"/>
      <c r="F49" s="7">
        <v>50</v>
      </c>
      <c r="G49" s="7">
        <v>4</v>
      </c>
      <c r="H49" s="7">
        <v>200</v>
      </c>
    </row>
    <row r="50" spans="1:8">
      <c r="A50" s="39">
        <v>38</v>
      </c>
      <c r="B50" s="7" t="s">
        <v>71</v>
      </c>
      <c r="C50" s="7"/>
      <c r="D50" s="7"/>
      <c r="E50" s="7"/>
      <c r="F50" s="7"/>
      <c r="G50" s="7"/>
      <c r="H50" s="7">
        <f>SUM(H47:H49)</f>
        <v>430</v>
      </c>
    </row>
    <row r="51" spans="1:8">
      <c r="A51" s="39">
        <v>39</v>
      </c>
      <c r="B51" s="69" t="s">
        <v>409</v>
      </c>
      <c r="C51" s="69"/>
      <c r="D51" s="69"/>
      <c r="E51" s="69"/>
      <c r="F51" s="69"/>
      <c r="G51" s="69"/>
      <c r="H51" s="69"/>
    </row>
    <row r="52" spans="1:8">
      <c r="A52" s="39">
        <v>40</v>
      </c>
      <c r="B52" s="69"/>
      <c r="C52" s="69"/>
      <c r="D52" s="69"/>
      <c r="E52" s="69"/>
      <c r="F52" s="69"/>
      <c r="G52" s="69"/>
      <c r="H52" s="69"/>
    </row>
    <row r="53" spans="1:8">
      <c r="A53" s="39">
        <v>41</v>
      </c>
      <c r="B53" s="39" t="s">
        <v>4</v>
      </c>
      <c r="C53" s="39" t="s">
        <v>5</v>
      </c>
      <c r="D53" s="39" t="s">
        <v>6</v>
      </c>
      <c r="E53" s="39" t="s">
        <v>7</v>
      </c>
      <c r="F53" s="39" t="s">
        <v>8</v>
      </c>
      <c r="G53" s="39" t="s">
        <v>9</v>
      </c>
      <c r="H53" s="39" t="s">
        <v>212</v>
      </c>
    </row>
    <row r="54" spans="1:8">
      <c r="A54" s="39">
        <v>42</v>
      </c>
      <c r="B54" s="71" t="s">
        <v>584</v>
      </c>
      <c r="C54" s="7" t="s">
        <v>589</v>
      </c>
      <c r="D54" s="7" t="s">
        <v>30</v>
      </c>
      <c r="E54" s="7"/>
      <c r="F54" s="7">
        <v>10</v>
      </c>
      <c r="G54" s="7">
        <v>7</v>
      </c>
      <c r="H54" s="7">
        <v>70</v>
      </c>
    </row>
    <row r="55" spans="1:8">
      <c r="A55" s="39">
        <v>43</v>
      </c>
      <c r="B55" s="72"/>
      <c r="C55" s="7" t="s">
        <v>580</v>
      </c>
      <c r="D55" s="7" t="s">
        <v>30</v>
      </c>
      <c r="E55" s="7"/>
      <c r="F55" s="7">
        <v>10</v>
      </c>
      <c r="G55" s="7">
        <v>3</v>
      </c>
      <c r="H55" s="7">
        <v>30</v>
      </c>
    </row>
    <row r="56" spans="1:8">
      <c r="A56" s="39">
        <v>45</v>
      </c>
      <c r="B56" s="72" t="s">
        <v>71</v>
      </c>
      <c r="C56" s="7"/>
      <c r="D56" s="7"/>
      <c r="E56" s="7"/>
      <c r="F56" s="7"/>
      <c r="G56" s="7"/>
      <c r="H56" s="7">
        <f>SUM(H54:H55)</f>
        <v>100</v>
      </c>
    </row>
    <row r="57" spans="1:8">
      <c r="A57" s="39">
        <v>46</v>
      </c>
      <c r="B57" s="69" t="s">
        <v>423</v>
      </c>
      <c r="C57" s="69"/>
      <c r="D57" s="69"/>
      <c r="E57" s="69"/>
      <c r="F57" s="69"/>
      <c r="G57" s="69"/>
      <c r="H57" s="69"/>
    </row>
    <row r="58" spans="1:8">
      <c r="A58" s="39">
        <v>47</v>
      </c>
      <c r="B58" s="69"/>
      <c r="C58" s="69"/>
      <c r="D58" s="69"/>
      <c r="E58" s="69"/>
      <c r="F58" s="69"/>
      <c r="G58" s="69"/>
      <c r="H58" s="69"/>
    </row>
    <row r="59" spans="1:8">
      <c r="A59" s="39">
        <v>48</v>
      </c>
      <c r="B59" s="39" t="s">
        <v>4</v>
      </c>
      <c r="C59" s="39" t="s">
        <v>5</v>
      </c>
      <c r="D59" s="39" t="s">
        <v>6</v>
      </c>
      <c r="E59" s="39" t="s">
        <v>7</v>
      </c>
      <c r="F59" s="39" t="s">
        <v>8</v>
      </c>
      <c r="G59" s="39" t="s">
        <v>9</v>
      </c>
      <c r="H59" s="39" t="s">
        <v>10</v>
      </c>
    </row>
    <row r="60" spans="1:8">
      <c r="A60" s="39">
        <v>49</v>
      </c>
      <c r="B60" s="6" t="s">
        <v>590</v>
      </c>
      <c r="C60" s="7" t="s">
        <v>155</v>
      </c>
      <c r="D60" s="7" t="s">
        <v>30</v>
      </c>
      <c r="E60" s="7"/>
      <c r="F60" s="7">
        <v>30</v>
      </c>
      <c r="G60" s="7">
        <v>3</v>
      </c>
      <c r="H60" s="7">
        <v>90</v>
      </c>
    </row>
    <row r="61" spans="1:8">
      <c r="A61" s="39">
        <v>50</v>
      </c>
      <c r="B61" s="6"/>
      <c r="C61" s="7" t="s">
        <v>582</v>
      </c>
      <c r="D61" s="7" t="s">
        <v>30</v>
      </c>
      <c r="E61" s="7"/>
      <c r="F61" s="7">
        <v>20</v>
      </c>
      <c r="G61" s="7">
        <v>7</v>
      </c>
      <c r="H61" s="7">
        <v>140</v>
      </c>
    </row>
    <row r="62" spans="1:8">
      <c r="A62" s="39">
        <v>51</v>
      </c>
      <c r="B62" s="6"/>
      <c r="C62" s="7" t="s">
        <v>580</v>
      </c>
      <c r="D62" s="7" t="s">
        <v>30</v>
      </c>
      <c r="E62" s="7"/>
      <c r="F62" s="7">
        <v>50</v>
      </c>
      <c r="G62" s="7">
        <v>4</v>
      </c>
      <c r="H62" s="7">
        <v>200</v>
      </c>
    </row>
    <row r="63" spans="1:8">
      <c r="A63" s="39">
        <v>54</v>
      </c>
      <c r="B63" s="6" t="s">
        <v>71</v>
      </c>
      <c r="C63" s="7"/>
      <c r="D63" s="7"/>
      <c r="E63" s="7"/>
      <c r="F63" s="7"/>
      <c r="G63" s="7"/>
      <c r="H63" s="7">
        <f>SUM(H60:H62)</f>
        <v>430</v>
      </c>
    </row>
    <row r="64" spans="1:8">
      <c r="A64" s="39">
        <v>55</v>
      </c>
      <c r="B64" s="69" t="s">
        <v>431</v>
      </c>
      <c r="C64" s="69"/>
      <c r="D64" s="69"/>
      <c r="E64" s="69"/>
      <c r="F64" s="69"/>
      <c r="G64" s="69"/>
      <c r="H64" s="69"/>
    </row>
    <row r="65" spans="1:8">
      <c r="A65" s="39">
        <v>56</v>
      </c>
      <c r="B65" s="69"/>
      <c r="C65" s="69"/>
      <c r="D65" s="69"/>
      <c r="E65" s="69"/>
      <c r="F65" s="69"/>
      <c r="G65" s="69"/>
      <c r="H65" s="69"/>
    </row>
    <row r="66" spans="1:8">
      <c r="A66" s="39">
        <v>57</v>
      </c>
      <c r="B66" s="39" t="s">
        <v>4</v>
      </c>
      <c r="C66" s="39" t="s">
        <v>5</v>
      </c>
      <c r="D66" s="39" t="s">
        <v>6</v>
      </c>
      <c r="E66" s="39" t="s">
        <v>7</v>
      </c>
      <c r="F66" s="39" t="s">
        <v>8</v>
      </c>
      <c r="G66" s="39" t="s">
        <v>9</v>
      </c>
      <c r="H66" s="39" t="s">
        <v>10</v>
      </c>
    </row>
    <row r="67" spans="1:8">
      <c r="A67" s="39">
        <v>58</v>
      </c>
      <c r="B67" s="6" t="s">
        <v>584</v>
      </c>
      <c r="C67" s="7" t="s">
        <v>155</v>
      </c>
      <c r="D67" s="7" t="s">
        <v>30</v>
      </c>
      <c r="E67" s="7"/>
      <c r="F67" s="7">
        <v>30</v>
      </c>
      <c r="G67" s="7">
        <v>3</v>
      </c>
      <c r="H67" s="7">
        <v>90</v>
      </c>
    </row>
    <row r="68" spans="1:8">
      <c r="A68" s="39">
        <v>59</v>
      </c>
      <c r="B68" s="7"/>
      <c r="C68" s="7" t="s">
        <v>582</v>
      </c>
      <c r="D68" s="7" t="s">
        <v>30</v>
      </c>
      <c r="E68" s="7"/>
      <c r="F68" s="7">
        <v>20</v>
      </c>
      <c r="G68" s="7">
        <v>7</v>
      </c>
      <c r="H68" s="7">
        <v>140</v>
      </c>
    </row>
    <row r="69" spans="1:8">
      <c r="A69" s="39">
        <v>61</v>
      </c>
      <c r="B69" s="7" t="s">
        <v>71</v>
      </c>
      <c r="C69" s="7"/>
      <c r="D69" s="7"/>
      <c r="E69" s="7"/>
      <c r="F69" s="7"/>
      <c r="G69" s="7"/>
      <c r="H69" s="7">
        <f>SUM(H67:H68)</f>
        <v>230</v>
      </c>
    </row>
    <row r="70" spans="1:8">
      <c r="A70" s="39">
        <v>62</v>
      </c>
      <c r="B70" s="69" t="s">
        <v>439</v>
      </c>
      <c r="C70" s="69"/>
      <c r="D70" s="69"/>
      <c r="E70" s="69"/>
      <c r="F70" s="69"/>
      <c r="G70" s="69"/>
      <c r="H70" s="69"/>
    </row>
    <row r="71" spans="1:8">
      <c r="A71" s="39">
        <v>63</v>
      </c>
      <c r="B71" s="69"/>
      <c r="C71" s="69"/>
      <c r="D71" s="69"/>
      <c r="E71" s="69"/>
      <c r="F71" s="69"/>
      <c r="G71" s="69"/>
      <c r="H71" s="69"/>
    </row>
    <row r="72" spans="1:8">
      <c r="A72" s="39">
        <v>64</v>
      </c>
      <c r="B72" s="39" t="s">
        <v>4</v>
      </c>
      <c r="C72" s="39" t="s">
        <v>5</v>
      </c>
      <c r="D72" s="39" t="s">
        <v>6</v>
      </c>
      <c r="E72" s="39" t="s">
        <v>7</v>
      </c>
      <c r="F72" s="39" t="s">
        <v>8</v>
      </c>
      <c r="G72" s="39" t="s">
        <v>9</v>
      </c>
      <c r="H72" s="39" t="s">
        <v>10</v>
      </c>
    </row>
    <row r="73" spans="1:8">
      <c r="A73" s="39">
        <v>65</v>
      </c>
      <c r="B73" s="6" t="s">
        <v>590</v>
      </c>
      <c r="C73" s="7" t="s">
        <v>155</v>
      </c>
      <c r="D73" s="7" t="s">
        <v>30</v>
      </c>
      <c r="E73" s="7"/>
      <c r="F73" s="7">
        <v>30</v>
      </c>
      <c r="G73" s="7">
        <v>3</v>
      </c>
      <c r="H73" s="7">
        <v>90</v>
      </c>
    </row>
    <row r="74" spans="1:8">
      <c r="A74" s="39">
        <v>66</v>
      </c>
      <c r="B74" s="7"/>
      <c r="C74" s="7" t="s">
        <v>582</v>
      </c>
      <c r="D74" s="7" t="s">
        <v>30</v>
      </c>
      <c r="E74" s="7"/>
      <c r="F74" s="7">
        <v>20</v>
      </c>
      <c r="G74" s="7">
        <v>7</v>
      </c>
      <c r="H74" s="7">
        <v>140</v>
      </c>
    </row>
    <row r="75" spans="1:8">
      <c r="A75" s="39">
        <v>67</v>
      </c>
      <c r="B75" s="7"/>
      <c r="C75" s="7" t="s">
        <v>580</v>
      </c>
      <c r="D75" s="7" t="s">
        <v>30</v>
      </c>
      <c r="E75" s="7"/>
      <c r="F75" s="7">
        <v>50</v>
      </c>
      <c r="G75" s="7">
        <v>4</v>
      </c>
      <c r="H75" s="7">
        <v>200</v>
      </c>
    </row>
    <row r="76" spans="1:8">
      <c r="A76" s="39">
        <v>74</v>
      </c>
      <c r="B76" s="7" t="s">
        <v>71</v>
      </c>
      <c r="C76" s="7"/>
      <c r="D76" s="7"/>
      <c r="E76" s="7"/>
      <c r="F76" s="7"/>
      <c r="G76" s="7"/>
      <c r="H76" s="7">
        <f>SUM(H73:H75)</f>
        <v>430</v>
      </c>
    </row>
    <row r="77" spans="1:8">
      <c r="A77" s="39">
        <v>75</v>
      </c>
      <c r="B77" s="69" t="s">
        <v>449</v>
      </c>
      <c r="C77" s="69"/>
      <c r="D77" s="69"/>
      <c r="E77" s="69"/>
      <c r="F77" s="69"/>
      <c r="G77" s="69"/>
      <c r="H77" s="69"/>
    </row>
    <row r="78" spans="1:8">
      <c r="A78" s="39">
        <v>76</v>
      </c>
      <c r="B78" s="69"/>
      <c r="C78" s="69"/>
      <c r="D78" s="69"/>
      <c r="E78" s="69"/>
      <c r="F78" s="69"/>
      <c r="G78" s="69"/>
      <c r="H78" s="69"/>
    </row>
    <row r="79" spans="1:8">
      <c r="A79" s="39">
        <v>77</v>
      </c>
      <c r="B79" s="39" t="s">
        <v>4</v>
      </c>
      <c r="C79" s="39" t="s">
        <v>5</v>
      </c>
      <c r="D79" s="39" t="s">
        <v>6</v>
      </c>
      <c r="E79" s="39" t="s">
        <v>7</v>
      </c>
      <c r="F79" s="39" t="s">
        <v>8</v>
      </c>
      <c r="G79" s="39" t="s">
        <v>9</v>
      </c>
      <c r="H79" s="39" t="s">
        <v>10</v>
      </c>
    </row>
    <row r="80" spans="1:8">
      <c r="A80" s="39">
        <v>78</v>
      </c>
      <c r="B80" s="6" t="s">
        <v>590</v>
      </c>
      <c r="C80" s="7" t="s">
        <v>155</v>
      </c>
      <c r="D80" s="7" t="s">
        <v>30</v>
      </c>
      <c r="E80" s="7"/>
      <c r="F80" s="7">
        <v>30</v>
      </c>
      <c r="G80" s="7">
        <v>3</v>
      </c>
      <c r="H80" s="7">
        <v>90</v>
      </c>
    </row>
    <row r="81" spans="1:8">
      <c r="A81" s="39">
        <v>79</v>
      </c>
      <c r="B81" s="7"/>
      <c r="C81" s="7" t="s">
        <v>582</v>
      </c>
      <c r="D81" s="7" t="s">
        <v>30</v>
      </c>
      <c r="E81" s="7"/>
      <c r="F81" s="7">
        <v>20</v>
      </c>
      <c r="G81" s="7">
        <v>7</v>
      </c>
      <c r="H81" s="7">
        <v>140</v>
      </c>
    </row>
    <row r="82" spans="1:8">
      <c r="A82" s="39">
        <v>80</v>
      </c>
      <c r="B82" s="7"/>
      <c r="C82" s="7" t="s">
        <v>580</v>
      </c>
      <c r="D82" s="7" t="s">
        <v>30</v>
      </c>
      <c r="E82" s="7"/>
      <c r="F82" s="7">
        <v>50</v>
      </c>
      <c r="G82" s="7">
        <v>4</v>
      </c>
      <c r="H82" s="7">
        <v>200</v>
      </c>
    </row>
    <row r="83" spans="1:8">
      <c r="A83" s="39">
        <v>89</v>
      </c>
      <c r="B83" s="7" t="s">
        <v>71</v>
      </c>
      <c r="C83" s="7"/>
      <c r="D83" s="7"/>
      <c r="E83" s="7"/>
      <c r="F83" s="7"/>
      <c r="G83" s="7"/>
      <c r="H83" s="7">
        <f>SUM(H80:H82)</f>
        <v>430</v>
      </c>
    </row>
    <row r="84" spans="1:8">
      <c r="A84" s="39">
        <v>90</v>
      </c>
      <c r="B84" s="69" t="s">
        <v>591</v>
      </c>
      <c r="C84" s="69"/>
      <c r="D84" s="69"/>
      <c r="E84" s="69"/>
      <c r="F84" s="69"/>
      <c r="G84" s="69"/>
      <c r="H84" s="69"/>
    </row>
    <row r="85" spans="1:8">
      <c r="A85" s="39">
        <v>91</v>
      </c>
      <c r="B85" s="69"/>
      <c r="C85" s="69"/>
      <c r="D85" s="69"/>
      <c r="E85" s="69"/>
      <c r="F85" s="69"/>
      <c r="G85" s="69"/>
      <c r="H85" s="69"/>
    </row>
    <row r="86" spans="1:8">
      <c r="A86" s="39">
        <v>92</v>
      </c>
      <c r="B86" s="39" t="s">
        <v>4</v>
      </c>
      <c r="C86" s="39" t="s">
        <v>5</v>
      </c>
      <c r="D86" s="39" t="s">
        <v>6</v>
      </c>
      <c r="E86" s="39" t="s">
        <v>7</v>
      </c>
      <c r="F86" s="39" t="s">
        <v>8</v>
      </c>
      <c r="G86" s="39" t="s">
        <v>9</v>
      </c>
      <c r="H86" s="39" t="s">
        <v>10</v>
      </c>
    </row>
    <row r="87" spans="1:8">
      <c r="A87" s="39">
        <v>93</v>
      </c>
      <c r="B87" s="6" t="s">
        <v>584</v>
      </c>
      <c r="C87" s="7" t="s">
        <v>589</v>
      </c>
      <c r="D87" s="7" t="s">
        <v>30</v>
      </c>
      <c r="E87" s="7"/>
      <c r="F87" s="7">
        <v>10</v>
      </c>
      <c r="G87" s="7">
        <v>7</v>
      </c>
      <c r="H87" s="7">
        <v>70</v>
      </c>
    </row>
    <row r="88" spans="1:8">
      <c r="A88" s="39">
        <v>94</v>
      </c>
      <c r="B88" s="7"/>
      <c r="C88" s="7" t="s">
        <v>582</v>
      </c>
      <c r="D88" s="7" t="s">
        <v>30</v>
      </c>
      <c r="E88" s="7"/>
      <c r="F88" s="7">
        <v>10</v>
      </c>
      <c r="G88" s="7">
        <v>7</v>
      </c>
      <c r="H88" s="7">
        <v>70</v>
      </c>
    </row>
    <row r="89" spans="1:8">
      <c r="A89" s="39">
        <v>95</v>
      </c>
      <c r="B89" s="7"/>
      <c r="C89" s="7" t="s">
        <v>580</v>
      </c>
      <c r="D89" s="7" t="s">
        <v>30</v>
      </c>
      <c r="E89" s="7"/>
      <c r="F89" s="7">
        <v>10</v>
      </c>
      <c r="G89" s="7">
        <v>3</v>
      </c>
      <c r="H89" s="7">
        <v>30</v>
      </c>
    </row>
    <row r="90" spans="1:8">
      <c r="A90" s="39">
        <v>96</v>
      </c>
      <c r="B90" s="7"/>
      <c r="C90" s="7" t="s">
        <v>243</v>
      </c>
      <c r="D90" s="7" t="s">
        <v>30</v>
      </c>
      <c r="E90" s="7"/>
      <c r="F90" s="7">
        <v>10</v>
      </c>
      <c r="G90" s="7">
        <v>2</v>
      </c>
      <c r="H90" s="7">
        <v>20</v>
      </c>
    </row>
    <row r="91" spans="1:8">
      <c r="A91" s="39">
        <v>98</v>
      </c>
      <c r="B91" s="7" t="s">
        <v>71</v>
      </c>
      <c r="C91" s="7"/>
      <c r="D91" s="7"/>
      <c r="E91" s="7"/>
      <c r="F91" s="7"/>
      <c r="G91" s="7"/>
      <c r="H91" s="7">
        <f>SUM(H87:H90)</f>
        <v>190</v>
      </c>
    </row>
    <row r="92" spans="1:8">
      <c r="A92" s="39">
        <v>99</v>
      </c>
      <c r="B92" s="69" t="s">
        <v>592</v>
      </c>
      <c r="C92" s="69"/>
      <c r="D92" s="69"/>
      <c r="E92" s="69"/>
      <c r="F92" s="69"/>
      <c r="G92" s="69"/>
      <c r="H92" s="69"/>
    </row>
    <row r="93" spans="1:8">
      <c r="A93" s="39">
        <v>100</v>
      </c>
      <c r="B93" s="69"/>
      <c r="C93" s="69"/>
      <c r="D93" s="69"/>
      <c r="E93" s="69"/>
      <c r="F93" s="69"/>
      <c r="G93" s="69"/>
      <c r="H93" s="69"/>
    </row>
    <row r="94" spans="1:8">
      <c r="A94" s="39">
        <v>101</v>
      </c>
      <c r="B94" s="39" t="s">
        <v>4</v>
      </c>
      <c r="C94" s="39" t="s">
        <v>5</v>
      </c>
      <c r="D94" s="39" t="s">
        <v>6</v>
      </c>
      <c r="E94" s="39" t="s">
        <v>7</v>
      </c>
      <c r="F94" s="39" t="s">
        <v>8</v>
      </c>
      <c r="G94" s="39" t="s">
        <v>9</v>
      </c>
      <c r="H94" s="39" t="s">
        <v>10</v>
      </c>
    </row>
    <row r="95" spans="1:8">
      <c r="A95" s="39">
        <v>102</v>
      </c>
      <c r="B95" s="6" t="s">
        <v>593</v>
      </c>
      <c r="C95" s="7" t="s">
        <v>155</v>
      </c>
      <c r="D95" s="7" t="s">
        <v>30</v>
      </c>
      <c r="E95" s="7"/>
      <c r="F95" s="7">
        <v>30</v>
      </c>
      <c r="G95" s="7">
        <v>3</v>
      </c>
      <c r="H95" s="7">
        <v>90</v>
      </c>
    </row>
    <row r="96" spans="1:8">
      <c r="A96" s="39">
        <v>103</v>
      </c>
      <c r="B96" s="7"/>
      <c r="C96" s="7" t="s">
        <v>582</v>
      </c>
      <c r="D96" s="7" t="s">
        <v>30</v>
      </c>
      <c r="E96" s="7"/>
      <c r="F96" s="7">
        <v>20</v>
      </c>
      <c r="G96" s="7">
        <v>7</v>
      </c>
      <c r="H96" s="7">
        <v>140</v>
      </c>
    </row>
    <row r="97" spans="1:8">
      <c r="A97" s="39">
        <v>104</v>
      </c>
      <c r="B97" s="7"/>
      <c r="C97" s="7" t="s">
        <v>580</v>
      </c>
      <c r="D97" s="7" t="s">
        <v>30</v>
      </c>
      <c r="E97" s="7"/>
      <c r="F97" s="7">
        <v>50</v>
      </c>
      <c r="G97" s="7">
        <v>4</v>
      </c>
      <c r="H97" s="7">
        <v>200</v>
      </c>
    </row>
    <row r="98" spans="1:8">
      <c r="A98" s="39">
        <v>106</v>
      </c>
      <c r="B98" s="7" t="s">
        <v>71</v>
      </c>
      <c r="C98" s="7"/>
      <c r="D98" s="7"/>
      <c r="E98" s="7"/>
      <c r="F98" s="7"/>
      <c r="G98" s="7"/>
      <c r="H98" s="7">
        <f>SUM(H95:H97)</f>
        <v>430</v>
      </c>
    </row>
    <row r="99" spans="1:8">
      <c r="A99" s="39">
        <v>107</v>
      </c>
      <c r="B99" s="69" t="s">
        <v>594</v>
      </c>
      <c r="C99" s="69"/>
      <c r="D99" s="69"/>
      <c r="E99" s="69"/>
      <c r="F99" s="69"/>
      <c r="G99" s="69"/>
      <c r="H99" s="69"/>
    </row>
    <row r="100" spans="1:8">
      <c r="A100" s="39">
        <v>108</v>
      </c>
      <c r="B100" s="69"/>
      <c r="C100" s="69"/>
      <c r="D100" s="69"/>
      <c r="E100" s="69"/>
      <c r="F100" s="69"/>
      <c r="G100" s="69"/>
      <c r="H100" s="69"/>
    </row>
    <row r="101" spans="1:8">
      <c r="A101" s="39">
        <v>109</v>
      </c>
      <c r="B101" s="39" t="s">
        <v>4</v>
      </c>
      <c r="C101" s="39" t="s">
        <v>5</v>
      </c>
      <c r="D101" s="39" t="s">
        <v>6</v>
      </c>
      <c r="E101" s="39" t="s">
        <v>7</v>
      </c>
      <c r="F101" s="39" t="s">
        <v>8</v>
      </c>
      <c r="G101" s="39" t="s">
        <v>9</v>
      </c>
      <c r="H101" s="39" t="s">
        <v>10</v>
      </c>
    </row>
    <row r="102" spans="1:8">
      <c r="A102" s="39">
        <v>110</v>
      </c>
      <c r="B102" s="6" t="s">
        <v>584</v>
      </c>
      <c r="C102" s="7" t="s">
        <v>589</v>
      </c>
      <c r="D102" s="7" t="s">
        <v>30</v>
      </c>
      <c r="E102" s="7"/>
      <c r="F102" s="7">
        <v>10</v>
      </c>
      <c r="G102" s="7">
        <v>7</v>
      </c>
      <c r="H102" s="7">
        <v>70</v>
      </c>
    </row>
    <row r="103" spans="1:8">
      <c r="A103" s="39">
        <v>111</v>
      </c>
      <c r="B103" s="7"/>
      <c r="C103" s="7" t="s">
        <v>556</v>
      </c>
      <c r="D103" s="7" t="s">
        <v>30</v>
      </c>
      <c r="E103" s="7"/>
      <c r="F103" s="7">
        <v>10</v>
      </c>
      <c r="G103" s="7">
        <v>3</v>
      </c>
      <c r="H103" s="7">
        <v>30</v>
      </c>
    </row>
    <row r="104" spans="1:8">
      <c r="A104" s="39">
        <v>112</v>
      </c>
      <c r="B104" s="7"/>
      <c r="C104" s="7" t="s">
        <v>580</v>
      </c>
      <c r="D104" s="7" t="s">
        <v>30</v>
      </c>
      <c r="E104" s="7"/>
      <c r="F104" s="7">
        <v>10</v>
      </c>
      <c r="G104" s="7">
        <v>3</v>
      </c>
      <c r="H104" s="7">
        <v>30</v>
      </c>
    </row>
    <row r="105" spans="1:8">
      <c r="A105" s="39">
        <v>113</v>
      </c>
      <c r="B105" s="7"/>
      <c r="C105" s="7" t="s">
        <v>243</v>
      </c>
      <c r="D105" s="7" t="s">
        <v>30</v>
      </c>
      <c r="E105" s="7"/>
      <c r="F105" s="7">
        <v>10</v>
      </c>
      <c r="G105" s="7">
        <v>2</v>
      </c>
      <c r="H105" s="7">
        <v>20</v>
      </c>
    </row>
    <row r="106" spans="1:8">
      <c r="A106" s="39">
        <v>114</v>
      </c>
      <c r="B106" s="7" t="s">
        <v>71</v>
      </c>
      <c r="C106" s="7"/>
      <c r="D106" s="7"/>
      <c r="E106" s="7"/>
      <c r="F106" s="7"/>
      <c r="G106" s="7"/>
      <c r="H106" s="7">
        <f>SUM(H102:H105)</f>
        <v>150</v>
      </c>
    </row>
    <row r="107" spans="1:8">
      <c r="A107" s="39">
        <v>144</v>
      </c>
      <c r="B107" s="73" t="s">
        <v>313</v>
      </c>
      <c r="C107" s="7"/>
      <c r="D107" s="7"/>
      <c r="E107" s="7"/>
      <c r="F107" s="7"/>
      <c r="G107" s="7"/>
      <c r="H107" s="73" t="s">
        <v>595</v>
      </c>
    </row>
    <row r="108" spans="1:8">
      <c r="A108" s="39">
        <v>145</v>
      </c>
      <c r="B108" s="73"/>
      <c r="C108" s="7"/>
      <c r="D108" s="7"/>
      <c r="E108" s="7"/>
      <c r="F108" s="7"/>
      <c r="G108" s="7"/>
      <c r="H108" s="73"/>
    </row>
  </sheetData>
  <mergeCells count="30">
    <mergeCell ref="A1:H1"/>
    <mergeCell ref="B24:H24"/>
    <mergeCell ref="B26:B28"/>
    <mergeCell ref="B33:B36"/>
    <mergeCell ref="B41:B42"/>
    <mergeCell ref="B47:B48"/>
    <mergeCell ref="B54:B55"/>
    <mergeCell ref="B60:B62"/>
    <mergeCell ref="B67:B68"/>
    <mergeCell ref="B73:B75"/>
    <mergeCell ref="B80:B82"/>
    <mergeCell ref="B87:B90"/>
    <mergeCell ref="B95:B97"/>
    <mergeCell ref="B102:B105"/>
    <mergeCell ref="B107:B108"/>
    <mergeCell ref="H107:H108"/>
    <mergeCell ref="A2:H3"/>
    <mergeCell ref="A9:H10"/>
    <mergeCell ref="A16:H17"/>
    <mergeCell ref="B51:H52"/>
    <mergeCell ref="B64:H65"/>
    <mergeCell ref="B77:H78"/>
    <mergeCell ref="B84:H85"/>
    <mergeCell ref="B99:H100"/>
    <mergeCell ref="B30:H31"/>
    <mergeCell ref="B38:H39"/>
    <mergeCell ref="B44:H45"/>
    <mergeCell ref="B57:H58"/>
    <mergeCell ref="B70:H71"/>
    <mergeCell ref="B92:H93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59"/>
  <sheetViews>
    <sheetView topLeftCell="A236" workbookViewId="0">
      <selection activeCell="K259" sqref="K259"/>
    </sheetView>
  </sheetViews>
  <sheetFormatPr defaultColWidth="9" defaultRowHeight="13.5"/>
  <sheetData>
    <row r="1" ht="20.25" spans="1:9">
      <c r="A1" s="1" t="s">
        <v>596</v>
      </c>
      <c r="B1" s="1"/>
      <c r="C1" s="1"/>
      <c r="D1" s="1"/>
      <c r="E1" s="1"/>
      <c r="F1" s="1"/>
      <c r="G1" s="1"/>
      <c r="H1" s="1"/>
      <c r="I1" s="1"/>
    </row>
    <row r="2" ht="20.25" spans="1:9">
      <c r="A2" s="2" t="s">
        <v>597</v>
      </c>
      <c r="B2" s="3"/>
      <c r="C2" s="3"/>
      <c r="D2" s="3"/>
      <c r="E2" s="3"/>
      <c r="F2" s="3"/>
      <c r="G2" s="3"/>
      <c r="H2" s="3"/>
      <c r="I2" s="4"/>
    </row>
    <row r="3" ht="27" spans="1:9">
      <c r="A3" s="5" t="s">
        <v>3</v>
      </c>
      <c r="B3" s="5" t="s">
        <v>598</v>
      </c>
      <c r="C3" s="5" t="s">
        <v>599</v>
      </c>
      <c r="D3" s="5" t="s">
        <v>6</v>
      </c>
      <c r="E3" s="5" t="s">
        <v>7</v>
      </c>
      <c r="F3" s="5" t="s">
        <v>8</v>
      </c>
      <c r="G3" s="5" t="s">
        <v>600</v>
      </c>
      <c r="H3" s="5" t="s">
        <v>10</v>
      </c>
      <c r="I3" s="6" t="s">
        <v>601</v>
      </c>
    </row>
    <row r="4" ht="40.5" spans="1:9">
      <c r="A4" s="6">
        <v>1</v>
      </c>
      <c r="B4" s="6" t="s">
        <v>602</v>
      </c>
      <c r="C4" s="6" t="s">
        <v>603</v>
      </c>
      <c r="D4" s="6" t="s">
        <v>22</v>
      </c>
      <c r="E4" s="6" t="s">
        <v>604</v>
      </c>
      <c r="F4" s="6">
        <v>1</v>
      </c>
      <c r="G4" s="6">
        <v>50</v>
      </c>
      <c r="H4" s="6">
        <f t="shared" ref="H4:H19" si="0">F4*G4</f>
        <v>50</v>
      </c>
      <c r="I4" s="7">
        <f>H20</f>
        <v>296</v>
      </c>
    </row>
    <row r="5" ht="27" spans="1:9">
      <c r="A5" s="6">
        <v>2</v>
      </c>
      <c r="B5" s="6"/>
      <c r="C5" s="6" t="s">
        <v>66</v>
      </c>
      <c r="D5" s="6" t="s">
        <v>22</v>
      </c>
      <c r="E5" s="6" t="s">
        <v>605</v>
      </c>
      <c r="F5" s="6">
        <v>2</v>
      </c>
      <c r="G5" s="6">
        <v>15</v>
      </c>
      <c r="H5" s="6">
        <f t="shared" si="0"/>
        <v>30</v>
      </c>
      <c r="I5" s="7"/>
    </row>
    <row r="6" spans="1:9">
      <c r="A6" s="6">
        <v>3</v>
      </c>
      <c r="B6" s="6"/>
      <c r="C6" s="6" t="s">
        <v>461</v>
      </c>
      <c r="D6" s="6" t="s">
        <v>30</v>
      </c>
      <c r="E6" s="6"/>
      <c r="F6" s="6">
        <v>1</v>
      </c>
      <c r="G6" s="6">
        <v>8</v>
      </c>
      <c r="H6" s="6">
        <f t="shared" si="0"/>
        <v>8</v>
      </c>
      <c r="I6" s="7"/>
    </row>
    <row r="7" ht="27" spans="1:9">
      <c r="A7" s="6">
        <v>4</v>
      </c>
      <c r="B7" s="6"/>
      <c r="C7" s="6" t="s">
        <v>47</v>
      </c>
      <c r="D7" s="6" t="s">
        <v>359</v>
      </c>
      <c r="E7" s="6" t="s">
        <v>606</v>
      </c>
      <c r="F7" s="6">
        <v>1</v>
      </c>
      <c r="G7" s="6">
        <v>50</v>
      </c>
      <c r="H7" s="6">
        <f t="shared" si="0"/>
        <v>50</v>
      </c>
      <c r="I7" s="7"/>
    </row>
    <row r="8" spans="1:9">
      <c r="A8" s="6">
        <v>5</v>
      </c>
      <c r="B8" s="6"/>
      <c r="C8" s="6" t="s">
        <v>52</v>
      </c>
      <c r="D8" s="6" t="s">
        <v>30</v>
      </c>
      <c r="E8" s="6" t="s">
        <v>607</v>
      </c>
      <c r="F8" s="6">
        <v>1</v>
      </c>
      <c r="G8" s="6">
        <v>6</v>
      </c>
      <c r="H8" s="6">
        <f t="shared" si="0"/>
        <v>6</v>
      </c>
      <c r="I8" s="7"/>
    </row>
    <row r="9" ht="27" spans="1:9">
      <c r="A9" s="6">
        <v>6</v>
      </c>
      <c r="B9" s="6"/>
      <c r="C9" s="6" t="s">
        <v>492</v>
      </c>
      <c r="D9" s="6" t="s">
        <v>22</v>
      </c>
      <c r="E9" s="6" t="s">
        <v>608</v>
      </c>
      <c r="F9" s="6">
        <v>2</v>
      </c>
      <c r="G9" s="6">
        <v>3</v>
      </c>
      <c r="H9" s="6">
        <f t="shared" si="0"/>
        <v>6</v>
      </c>
      <c r="I9" s="7"/>
    </row>
    <row r="10" ht="27" spans="1:9">
      <c r="A10" s="6">
        <v>7</v>
      </c>
      <c r="B10" s="6"/>
      <c r="C10" s="6" t="s">
        <v>68</v>
      </c>
      <c r="D10" s="6" t="s">
        <v>13</v>
      </c>
      <c r="E10" s="6" t="s">
        <v>609</v>
      </c>
      <c r="F10" s="6">
        <v>2</v>
      </c>
      <c r="G10" s="6">
        <v>4</v>
      </c>
      <c r="H10" s="6">
        <f t="shared" si="0"/>
        <v>8</v>
      </c>
      <c r="I10" s="7"/>
    </row>
    <row r="11" ht="27" spans="1:9">
      <c r="A11" s="6">
        <v>8</v>
      </c>
      <c r="B11" s="6"/>
      <c r="C11" s="6" t="s">
        <v>335</v>
      </c>
      <c r="D11" s="6" t="s">
        <v>22</v>
      </c>
      <c r="E11" s="6" t="s">
        <v>610</v>
      </c>
      <c r="F11" s="6">
        <v>1</v>
      </c>
      <c r="G11" s="6">
        <v>5</v>
      </c>
      <c r="H11" s="6">
        <f t="shared" si="0"/>
        <v>5</v>
      </c>
      <c r="I11" s="7"/>
    </row>
    <row r="12" spans="1:9">
      <c r="A12" s="6">
        <v>9</v>
      </c>
      <c r="B12" s="6" t="s">
        <v>611</v>
      </c>
      <c r="C12" s="7" t="s">
        <v>612</v>
      </c>
      <c r="D12" s="7" t="s">
        <v>30</v>
      </c>
      <c r="E12" s="7"/>
      <c r="F12" s="7">
        <v>1</v>
      </c>
      <c r="G12" s="7">
        <v>10</v>
      </c>
      <c r="H12" s="6">
        <f t="shared" si="0"/>
        <v>10</v>
      </c>
      <c r="I12" s="7"/>
    </row>
    <row r="13" spans="1:9">
      <c r="A13" s="6">
        <v>10</v>
      </c>
      <c r="B13" s="6"/>
      <c r="C13" s="7" t="s">
        <v>321</v>
      </c>
      <c r="D13" s="7" t="s">
        <v>30</v>
      </c>
      <c r="E13" s="7"/>
      <c r="F13" s="7">
        <v>1</v>
      </c>
      <c r="G13" s="7">
        <v>8</v>
      </c>
      <c r="H13" s="6">
        <f t="shared" si="0"/>
        <v>8</v>
      </c>
      <c r="I13" s="7"/>
    </row>
    <row r="14" spans="1:9">
      <c r="A14" s="6">
        <v>11</v>
      </c>
      <c r="B14" s="6"/>
      <c r="C14" s="7" t="s">
        <v>613</v>
      </c>
      <c r="D14" s="7" t="s">
        <v>35</v>
      </c>
      <c r="E14" s="7" t="s">
        <v>181</v>
      </c>
      <c r="F14" s="7">
        <v>1</v>
      </c>
      <c r="G14" s="7">
        <v>10</v>
      </c>
      <c r="H14" s="6">
        <f t="shared" si="0"/>
        <v>10</v>
      </c>
      <c r="I14" s="7"/>
    </row>
    <row r="15" spans="1:9">
      <c r="A15" s="6">
        <v>12</v>
      </c>
      <c r="B15" s="6"/>
      <c r="C15" s="7" t="s">
        <v>614</v>
      </c>
      <c r="D15" s="7" t="s">
        <v>22</v>
      </c>
      <c r="E15" s="7" t="s">
        <v>615</v>
      </c>
      <c r="F15" s="7">
        <v>1</v>
      </c>
      <c r="G15" s="7">
        <v>25</v>
      </c>
      <c r="H15" s="6">
        <f t="shared" si="0"/>
        <v>25</v>
      </c>
      <c r="I15" s="7"/>
    </row>
    <row r="16" spans="1:9">
      <c r="A16" s="6">
        <v>13</v>
      </c>
      <c r="B16" s="6"/>
      <c r="C16" s="7" t="s">
        <v>616</v>
      </c>
      <c r="D16" s="7" t="s">
        <v>22</v>
      </c>
      <c r="E16" s="7" t="s">
        <v>617</v>
      </c>
      <c r="F16" s="7">
        <v>1</v>
      </c>
      <c r="G16" s="7">
        <v>30</v>
      </c>
      <c r="H16" s="6">
        <f t="shared" si="0"/>
        <v>30</v>
      </c>
      <c r="I16" s="7"/>
    </row>
    <row r="17" spans="1:9">
      <c r="A17" s="6">
        <v>14</v>
      </c>
      <c r="B17" s="6"/>
      <c r="C17" s="7" t="s">
        <v>500</v>
      </c>
      <c r="D17" s="7"/>
      <c r="E17" s="7" t="s">
        <v>30</v>
      </c>
      <c r="F17" s="7">
        <v>1</v>
      </c>
      <c r="G17" s="7">
        <v>15</v>
      </c>
      <c r="H17" s="6">
        <f t="shared" si="0"/>
        <v>15</v>
      </c>
      <c r="I17" s="7"/>
    </row>
    <row r="18" spans="1:9">
      <c r="A18" s="6">
        <v>15</v>
      </c>
      <c r="B18" s="6"/>
      <c r="C18" s="7" t="s">
        <v>618</v>
      </c>
      <c r="D18" s="7" t="s">
        <v>35</v>
      </c>
      <c r="E18" s="7" t="s">
        <v>619</v>
      </c>
      <c r="F18" s="7">
        <v>1</v>
      </c>
      <c r="G18" s="7">
        <v>5</v>
      </c>
      <c r="H18" s="6">
        <f t="shared" si="0"/>
        <v>5</v>
      </c>
      <c r="I18" s="7"/>
    </row>
    <row r="19" spans="1:9">
      <c r="A19" s="6">
        <v>16</v>
      </c>
      <c r="B19" s="6"/>
      <c r="C19" s="7" t="s">
        <v>620</v>
      </c>
      <c r="D19" s="7" t="s">
        <v>218</v>
      </c>
      <c r="E19" s="7" t="s">
        <v>621</v>
      </c>
      <c r="F19" s="7">
        <v>1</v>
      </c>
      <c r="G19" s="7">
        <v>30</v>
      </c>
      <c r="H19" s="6">
        <f t="shared" si="0"/>
        <v>30</v>
      </c>
      <c r="I19" s="7"/>
    </row>
    <row r="20" spans="1:9">
      <c r="A20" s="6">
        <v>17</v>
      </c>
      <c r="B20" s="6" t="s">
        <v>601</v>
      </c>
      <c r="C20" s="6"/>
      <c r="D20" s="6"/>
      <c r="E20" s="6"/>
      <c r="F20" s="6"/>
      <c r="G20" s="6"/>
      <c r="H20" s="6">
        <f>SUM(H4:H19)</f>
        <v>296</v>
      </c>
      <c r="I20" s="7"/>
    </row>
    <row r="21" spans="1:9">
      <c r="A21" s="8"/>
      <c r="B21" s="9"/>
      <c r="C21" s="9"/>
      <c r="D21" s="9"/>
      <c r="E21" s="9"/>
      <c r="F21" s="9"/>
      <c r="G21" s="9"/>
      <c r="H21" s="9"/>
      <c r="I21" s="10"/>
    </row>
    <row r="22" ht="20.25" spans="1:9">
      <c r="A22" s="11"/>
      <c r="B22" s="12"/>
      <c r="C22" s="12"/>
      <c r="D22" s="12"/>
      <c r="E22" s="12"/>
      <c r="F22" s="12"/>
      <c r="G22" s="12"/>
      <c r="H22" s="11"/>
      <c r="I22" s="11"/>
    </row>
    <row r="23" ht="20.25" spans="1:9">
      <c r="A23" s="2" t="s">
        <v>622</v>
      </c>
      <c r="B23" s="3"/>
      <c r="C23" s="3"/>
      <c r="D23" s="3"/>
      <c r="E23" s="3"/>
      <c r="F23" s="3"/>
      <c r="G23" s="3"/>
      <c r="H23" s="3"/>
      <c r="I23" s="4"/>
    </row>
    <row r="24" ht="27" spans="1:9">
      <c r="A24" s="5" t="s">
        <v>3</v>
      </c>
      <c r="B24" s="5" t="s">
        <v>598</v>
      </c>
      <c r="C24" s="5" t="s">
        <v>599</v>
      </c>
      <c r="D24" s="5" t="s">
        <v>6</v>
      </c>
      <c r="E24" s="5" t="s">
        <v>7</v>
      </c>
      <c r="F24" s="5" t="s">
        <v>8</v>
      </c>
      <c r="G24" s="5" t="s">
        <v>600</v>
      </c>
      <c r="H24" s="5" t="s">
        <v>10</v>
      </c>
      <c r="I24" s="5" t="s">
        <v>601</v>
      </c>
    </row>
    <row r="25" spans="1:9">
      <c r="A25" s="6">
        <v>1</v>
      </c>
      <c r="B25" s="6" t="s">
        <v>623</v>
      </c>
      <c r="C25" s="6" t="s">
        <v>52</v>
      </c>
      <c r="D25" s="6" t="s">
        <v>30</v>
      </c>
      <c r="E25" s="6" t="s">
        <v>607</v>
      </c>
      <c r="F25" s="6">
        <v>1</v>
      </c>
      <c r="G25" s="6">
        <v>6</v>
      </c>
      <c r="H25" s="6">
        <f t="shared" ref="H25:H33" si="1">F25*G25</f>
        <v>6</v>
      </c>
      <c r="I25" s="13">
        <f>H34</f>
        <v>55</v>
      </c>
    </row>
    <row r="26" ht="27" spans="1:9">
      <c r="A26" s="6">
        <v>2</v>
      </c>
      <c r="B26" s="6"/>
      <c r="C26" s="6" t="s">
        <v>492</v>
      </c>
      <c r="D26" s="6" t="s">
        <v>22</v>
      </c>
      <c r="E26" s="6" t="s">
        <v>608</v>
      </c>
      <c r="F26" s="6">
        <v>2</v>
      </c>
      <c r="G26" s="6">
        <v>3</v>
      </c>
      <c r="H26" s="6">
        <f t="shared" si="1"/>
        <v>6</v>
      </c>
      <c r="I26" s="14"/>
    </row>
    <row r="27" ht="27" spans="1:9">
      <c r="A27" s="6">
        <v>3</v>
      </c>
      <c r="B27" s="6"/>
      <c r="C27" s="6" t="s">
        <v>68</v>
      </c>
      <c r="D27" s="6" t="s">
        <v>13</v>
      </c>
      <c r="E27" s="6" t="s">
        <v>609</v>
      </c>
      <c r="F27" s="6">
        <v>2</v>
      </c>
      <c r="G27" s="6">
        <v>4</v>
      </c>
      <c r="H27" s="6">
        <f t="shared" si="1"/>
        <v>8</v>
      </c>
      <c r="I27" s="14"/>
    </row>
    <row r="28" ht="27" spans="1:9">
      <c r="A28" s="6">
        <v>4</v>
      </c>
      <c r="B28" s="6"/>
      <c r="C28" s="6" t="s">
        <v>487</v>
      </c>
      <c r="D28" s="6" t="s">
        <v>22</v>
      </c>
      <c r="E28" s="6" t="s">
        <v>624</v>
      </c>
      <c r="F28" s="6">
        <v>1</v>
      </c>
      <c r="G28" s="6">
        <v>35</v>
      </c>
      <c r="H28" s="6">
        <f t="shared" si="1"/>
        <v>35</v>
      </c>
      <c r="I28" s="14"/>
    </row>
    <row r="29" ht="27" spans="1:9">
      <c r="A29" s="6">
        <v>5</v>
      </c>
      <c r="B29" s="15" t="s">
        <v>625</v>
      </c>
      <c r="C29" s="6" t="s">
        <v>626</v>
      </c>
      <c r="D29" s="6" t="s">
        <v>22</v>
      </c>
      <c r="E29" s="6" t="s">
        <v>604</v>
      </c>
      <c r="F29" s="6">
        <v>1</v>
      </c>
      <c r="G29" s="6">
        <v>20</v>
      </c>
      <c r="H29" s="6">
        <f t="shared" si="1"/>
        <v>20</v>
      </c>
      <c r="I29" s="14"/>
    </row>
    <row r="30" ht="27" spans="1:9">
      <c r="A30" s="6">
        <v>6</v>
      </c>
      <c r="B30" s="16"/>
      <c r="C30" s="6" t="s">
        <v>627</v>
      </c>
      <c r="D30" s="6" t="s">
        <v>22</v>
      </c>
      <c r="E30" s="6" t="s">
        <v>610</v>
      </c>
      <c r="F30" s="6">
        <v>2</v>
      </c>
      <c r="G30" s="6">
        <v>15</v>
      </c>
      <c r="H30" s="6">
        <f t="shared" si="1"/>
        <v>30</v>
      </c>
      <c r="I30" s="14"/>
    </row>
    <row r="31" ht="27" spans="1:9">
      <c r="A31" s="6">
        <v>7</v>
      </c>
      <c r="B31" s="16"/>
      <c r="C31" s="6" t="s">
        <v>492</v>
      </c>
      <c r="D31" s="6" t="s">
        <v>22</v>
      </c>
      <c r="E31" s="6" t="s">
        <v>608</v>
      </c>
      <c r="F31" s="6">
        <v>4</v>
      </c>
      <c r="G31" s="6">
        <v>3</v>
      </c>
      <c r="H31" s="6">
        <f t="shared" si="1"/>
        <v>12</v>
      </c>
      <c r="I31" s="14"/>
    </row>
    <row r="32" spans="1:9">
      <c r="A32" s="6">
        <v>8</v>
      </c>
      <c r="B32" s="16"/>
      <c r="C32" s="6" t="s">
        <v>462</v>
      </c>
      <c r="D32" s="6" t="s">
        <v>22</v>
      </c>
      <c r="E32" s="6" t="s">
        <v>628</v>
      </c>
      <c r="F32" s="6">
        <v>1</v>
      </c>
      <c r="G32" s="6">
        <v>5</v>
      </c>
      <c r="H32" s="6">
        <f t="shared" si="1"/>
        <v>5</v>
      </c>
      <c r="I32" s="14"/>
    </row>
    <row r="33" spans="1:9">
      <c r="A33" s="6">
        <v>9</v>
      </c>
      <c r="B33" s="17"/>
      <c r="C33" s="6" t="s">
        <v>629</v>
      </c>
      <c r="D33" s="6" t="s">
        <v>30</v>
      </c>
      <c r="E33" s="6"/>
      <c r="F33" s="6">
        <v>1</v>
      </c>
      <c r="G33" s="6">
        <v>15</v>
      </c>
      <c r="H33" s="6">
        <f t="shared" si="1"/>
        <v>15</v>
      </c>
      <c r="I33" s="18"/>
    </row>
    <row r="34" spans="1:9">
      <c r="A34" s="6"/>
      <c r="B34" s="6" t="s">
        <v>601</v>
      </c>
      <c r="C34" s="6"/>
      <c r="D34" s="6"/>
      <c r="E34" s="6"/>
      <c r="F34" s="6"/>
      <c r="G34" s="6"/>
      <c r="H34" s="6">
        <f>SUM(H25:H28)</f>
        <v>55</v>
      </c>
      <c r="I34" s="7"/>
    </row>
    <row r="35" spans="1:9">
      <c r="A35" s="9"/>
      <c r="B35" s="9"/>
      <c r="C35" s="9"/>
      <c r="D35" s="9"/>
      <c r="E35" s="9"/>
      <c r="F35" s="9"/>
      <c r="G35" s="9"/>
      <c r="H35" s="9"/>
    </row>
    <row r="36" spans="1:9">
      <c r="A36" s="9"/>
      <c r="B36" s="9"/>
      <c r="C36" s="9"/>
      <c r="D36" s="9"/>
      <c r="E36" s="9"/>
      <c r="F36" s="9"/>
      <c r="G36" s="9"/>
      <c r="H36" s="9"/>
    </row>
    <row r="37" spans="1:9">
      <c r="A37" s="9"/>
      <c r="B37" s="9"/>
      <c r="C37" s="9"/>
      <c r="D37" s="9"/>
      <c r="E37" s="9"/>
      <c r="F37" s="9"/>
      <c r="G37" s="9"/>
      <c r="H37" s="9"/>
    </row>
    <row r="38" spans="1:9">
      <c r="A38" s="9"/>
      <c r="B38" s="9"/>
      <c r="C38" s="9"/>
      <c r="D38" s="9"/>
      <c r="E38" s="9"/>
      <c r="F38" s="9"/>
      <c r="G38" s="9"/>
      <c r="H38" s="9"/>
    </row>
    <row r="39" spans="1:9">
      <c r="A39" s="9"/>
      <c r="B39" s="9"/>
      <c r="C39" s="9"/>
      <c r="D39" s="9"/>
      <c r="E39" s="9"/>
      <c r="F39" s="9"/>
      <c r="G39" s="9"/>
      <c r="H39" s="9"/>
    </row>
    <row r="40" ht="20.25" spans="1:9">
      <c r="A40" s="2" t="s">
        <v>630</v>
      </c>
      <c r="B40" s="3"/>
      <c r="C40" s="3"/>
      <c r="D40" s="3"/>
      <c r="E40" s="3"/>
      <c r="F40" s="3"/>
      <c r="G40" s="3"/>
      <c r="H40" s="3"/>
      <c r="I40" s="4"/>
    </row>
    <row r="41" ht="27" spans="1:9">
      <c r="A41" s="5" t="s">
        <v>3</v>
      </c>
      <c r="B41" s="5" t="s">
        <v>598</v>
      </c>
      <c r="C41" s="5" t="s">
        <v>599</v>
      </c>
      <c r="D41" s="5" t="s">
        <v>6</v>
      </c>
      <c r="E41" s="5" t="s">
        <v>7</v>
      </c>
      <c r="F41" s="5" t="s">
        <v>8</v>
      </c>
      <c r="G41" s="5" t="s">
        <v>600</v>
      </c>
      <c r="H41" s="5" t="s">
        <v>10</v>
      </c>
      <c r="I41" s="5" t="s">
        <v>601</v>
      </c>
    </row>
    <row r="42" ht="27" spans="1:9">
      <c r="A42" s="6">
        <v>1</v>
      </c>
      <c r="B42" s="19" t="s">
        <v>631</v>
      </c>
      <c r="C42" s="6" t="s">
        <v>632</v>
      </c>
      <c r="D42" s="6" t="s">
        <v>22</v>
      </c>
      <c r="E42" s="6" t="s">
        <v>633</v>
      </c>
      <c r="F42" s="6">
        <v>2</v>
      </c>
      <c r="G42" s="6">
        <v>18</v>
      </c>
      <c r="H42" s="6">
        <f t="shared" ref="H42:H52" si="2">F42*G42</f>
        <v>36</v>
      </c>
      <c r="I42" s="13">
        <f>H53</f>
        <v>145</v>
      </c>
    </row>
    <row r="43" spans="1:9">
      <c r="A43" s="6">
        <v>2</v>
      </c>
      <c r="B43" s="19"/>
      <c r="C43" s="6" t="s">
        <v>52</v>
      </c>
      <c r="D43" s="6" t="s">
        <v>30</v>
      </c>
      <c r="E43" s="6" t="s">
        <v>607</v>
      </c>
      <c r="F43" s="6">
        <v>1</v>
      </c>
      <c r="G43" s="6">
        <v>6</v>
      </c>
      <c r="H43" s="6">
        <f t="shared" si="2"/>
        <v>6</v>
      </c>
      <c r="I43" s="14"/>
    </row>
    <row r="44" ht="27" spans="1:9">
      <c r="A44" s="6">
        <v>3</v>
      </c>
      <c r="B44" s="19"/>
      <c r="C44" s="6" t="s">
        <v>492</v>
      </c>
      <c r="D44" s="6" t="s">
        <v>22</v>
      </c>
      <c r="E44" s="6" t="s">
        <v>608</v>
      </c>
      <c r="F44" s="6">
        <v>2</v>
      </c>
      <c r="G44" s="6">
        <v>3</v>
      </c>
      <c r="H44" s="6">
        <f t="shared" si="2"/>
        <v>6</v>
      </c>
      <c r="I44" s="14"/>
    </row>
    <row r="45" ht="27" spans="1:9">
      <c r="A45" s="6">
        <v>4</v>
      </c>
      <c r="B45" s="19"/>
      <c r="C45" s="6" t="s">
        <v>68</v>
      </c>
      <c r="D45" s="6" t="s">
        <v>13</v>
      </c>
      <c r="E45" s="6" t="s">
        <v>609</v>
      </c>
      <c r="F45" s="6">
        <v>2</v>
      </c>
      <c r="G45" s="6">
        <v>4</v>
      </c>
      <c r="H45" s="6">
        <f t="shared" si="2"/>
        <v>8</v>
      </c>
      <c r="I45" s="14"/>
    </row>
    <row r="46" ht="27" spans="1:9">
      <c r="A46" s="6">
        <v>5</v>
      </c>
      <c r="B46" s="19"/>
      <c r="C46" s="6" t="s">
        <v>500</v>
      </c>
      <c r="D46" s="6" t="s">
        <v>35</v>
      </c>
      <c r="E46" s="6" t="s">
        <v>634</v>
      </c>
      <c r="F46" s="6">
        <v>1</v>
      </c>
      <c r="G46" s="6">
        <v>15</v>
      </c>
      <c r="H46" s="6">
        <f t="shared" si="2"/>
        <v>15</v>
      </c>
      <c r="I46" s="14"/>
    </row>
    <row r="47" ht="27" spans="1:9">
      <c r="A47" s="6">
        <v>6</v>
      </c>
      <c r="B47" s="19"/>
      <c r="C47" s="6" t="s">
        <v>498</v>
      </c>
      <c r="D47" s="6" t="s">
        <v>35</v>
      </c>
      <c r="E47" s="6" t="s">
        <v>634</v>
      </c>
      <c r="F47" s="6">
        <v>1</v>
      </c>
      <c r="G47" s="6">
        <v>15</v>
      </c>
      <c r="H47" s="6">
        <f t="shared" si="2"/>
        <v>15</v>
      </c>
      <c r="I47" s="14"/>
    </row>
    <row r="48" spans="1:9">
      <c r="A48" s="6">
        <v>7</v>
      </c>
      <c r="B48" s="19"/>
      <c r="C48" s="6" t="s">
        <v>91</v>
      </c>
      <c r="D48" s="6" t="s">
        <v>635</v>
      </c>
      <c r="E48" s="6"/>
      <c r="F48" s="6">
        <v>4</v>
      </c>
      <c r="G48" s="6">
        <v>1</v>
      </c>
      <c r="H48" s="6">
        <f t="shared" si="2"/>
        <v>4</v>
      </c>
      <c r="I48" s="14"/>
    </row>
    <row r="49" ht="27" spans="1:9">
      <c r="A49" s="6">
        <v>8</v>
      </c>
      <c r="B49" s="15" t="s">
        <v>625</v>
      </c>
      <c r="C49" s="6" t="s">
        <v>627</v>
      </c>
      <c r="D49" s="6" t="s">
        <v>22</v>
      </c>
      <c r="E49" s="6" t="s">
        <v>610</v>
      </c>
      <c r="F49" s="6">
        <v>2</v>
      </c>
      <c r="G49" s="6">
        <v>15</v>
      </c>
      <c r="H49" s="6">
        <f t="shared" si="2"/>
        <v>30</v>
      </c>
      <c r="I49" s="14"/>
    </row>
    <row r="50" ht="27" spans="1:9">
      <c r="A50" s="6">
        <v>9</v>
      </c>
      <c r="B50" s="16"/>
      <c r="C50" s="6" t="s">
        <v>492</v>
      </c>
      <c r="D50" s="6" t="s">
        <v>22</v>
      </c>
      <c r="E50" s="6" t="s">
        <v>608</v>
      </c>
      <c r="F50" s="6">
        <v>4</v>
      </c>
      <c r="G50" s="6">
        <v>3</v>
      </c>
      <c r="H50" s="6">
        <f t="shared" si="2"/>
        <v>12</v>
      </c>
      <c r="I50" s="14"/>
    </row>
    <row r="51" spans="1:9">
      <c r="A51" s="6">
        <v>10</v>
      </c>
      <c r="B51" s="16"/>
      <c r="C51" s="6" t="s">
        <v>462</v>
      </c>
      <c r="D51" s="6" t="s">
        <v>22</v>
      </c>
      <c r="E51" s="6" t="s">
        <v>628</v>
      </c>
      <c r="F51" s="6">
        <v>1</v>
      </c>
      <c r="G51" s="6">
        <v>5</v>
      </c>
      <c r="H51" s="6">
        <f t="shared" si="2"/>
        <v>5</v>
      </c>
      <c r="I51" s="14"/>
    </row>
    <row r="52" spans="1:9">
      <c r="A52" s="6">
        <v>11</v>
      </c>
      <c r="B52" s="17"/>
      <c r="C52" s="6" t="s">
        <v>636</v>
      </c>
      <c r="D52" s="6" t="s">
        <v>30</v>
      </c>
      <c r="E52" s="6"/>
      <c r="F52" s="6">
        <v>1</v>
      </c>
      <c r="G52" s="6">
        <v>8</v>
      </c>
      <c r="H52" s="6">
        <f t="shared" si="2"/>
        <v>8</v>
      </c>
      <c r="I52" s="18"/>
    </row>
    <row r="53" spans="1:9">
      <c r="A53" s="6"/>
      <c r="B53" s="6" t="s">
        <v>601</v>
      </c>
      <c r="C53" s="6"/>
      <c r="D53" s="6"/>
      <c r="E53" s="6"/>
      <c r="F53" s="6"/>
      <c r="G53" s="6"/>
      <c r="H53" s="6">
        <f>SUM(H42:H52)</f>
        <v>145</v>
      </c>
      <c r="I53" s="7"/>
    </row>
    <row r="54" spans="1:9">
      <c r="A54" s="8"/>
      <c r="B54" s="9"/>
      <c r="C54" s="9"/>
      <c r="D54" s="9"/>
      <c r="E54" s="9"/>
      <c r="F54" s="9"/>
      <c r="G54" s="9"/>
      <c r="H54" s="20"/>
    </row>
    <row r="55" spans="1:9">
      <c r="A55" s="8"/>
      <c r="B55" s="9"/>
      <c r="C55" s="9"/>
      <c r="D55" s="9"/>
      <c r="E55" s="9"/>
      <c r="F55" s="9"/>
      <c r="G55" s="9"/>
      <c r="H55" s="20"/>
    </row>
    <row r="56" ht="20.25" spans="1:9">
      <c r="A56" s="2" t="s">
        <v>637</v>
      </c>
      <c r="B56" s="3"/>
      <c r="C56" s="3"/>
      <c r="D56" s="3"/>
      <c r="E56" s="3"/>
      <c r="F56" s="3"/>
      <c r="G56" s="3"/>
      <c r="H56" s="3"/>
      <c r="I56" s="4"/>
    </row>
    <row r="57" ht="27" spans="1:9">
      <c r="A57" s="5" t="s">
        <v>3</v>
      </c>
      <c r="B57" s="5" t="s">
        <v>598</v>
      </c>
      <c r="C57" s="5" t="s">
        <v>599</v>
      </c>
      <c r="D57" s="5" t="s">
        <v>6</v>
      </c>
      <c r="E57" s="5" t="s">
        <v>7</v>
      </c>
      <c r="F57" s="5" t="s">
        <v>8</v>
      </c>
      <c r="G57" s="5" t="s">
        <v>600</v>
      </c>
      <c r="H57" s="5" t="s">
        <v>10</v>
      </c>
      <c r="I57" s="5" t="s">
        <v>601</v>
      </c>
    </row>
    <row r="58" ht="40.5" spans="1:9">
      <c r="A58" s="6">
        <v>1</v>
      </c>
      <c r="B58" s="6" t="s">
        <v>638</v>
      </c>
      <c r="C58" s="6" t="s">
        <v>603</v>
      </c>
      <c r="D58" s="6" t="s">
        <v>22</v>
      </c>
      <c r="E58" s="6" t="s">
        <v>610</v>
      </c>
      <c r="F58" s="6">
        <v>2</v>
      </c>
      <c r="G58" s="6">
        <v>15</v>
      </c>
      <c r="H58" s="6">
        <f t="shared" ref="H58:H64" si="3">F58*G58</f>
        <v>30</v>
      </c>
      <c r="I58" s="13">
        <f>H67</f>
        <v>72</v>
      </c>
    </row>
    <row r="59" ht="27" spans="1:9">
      <c r="A59" s="6">
        <v>2</v>
      </c>
      <c r="B59" s="6"/>
      <c r="C59" s="6" t="s">
        <v>639</v>
      </c>
      <c r="D59" s="6" t="s">
        <v>22</v>
      </c>
      <c r="E59" s="6" t="s">
        <v>640</v>
      </c>
      <c r="F59" s="6">
        <v>1</v>
      </c>
      <c r="G59" s="6">
        <v>8</v>
      </c>
      <c r="H59" s="6">
        <f t="shared" si="3"/>
        <v>8</v>
      </c>
      <c r="I59" s="14"/>
    </row>
    <row r="60" ht="27" spans="1:9">
      <c r="A60" s="6">
        <v>3</v>
      </c>
      <c r="B60" s="6"/>
      <c r="C60" s="6" t="s">
        <v>492</v>
      </c>
      <c r="D60" s="6" t="s">
        <v>22</v>
      </c>
      <c r="E60" s="6" t="s">
        <v>608</v>
      </c>
      <c r="F60" s="6">
        <v>2</v>
      </c>
      <c r="G60" s="6">
        <v>3</v>
      </c>
      <c r="H60" s="6">
        <f t="shared" si="3"/>
        <v>6</v>
      </c>
      <c r="I60" s="14"/>
    </row>
    <row r="61" spans="1:9">
      <c r="A61" s="6">
        <v>4</v>
      </c>
      <c r="B61" s="6"/>
      <c r="C61" s="6" t="s">
        <v>52</v>
      </c>
      <c r="D61" s="6" t="s">
        <v>30</v>
      </c>
      <c r="E61" s="6"/>
      <c r="F61" s="6">
        <v>1</v>
      </c>
      <c r="G61" s="6">
        <v>6</v>
      </c>
      <c r="H61" s="6">
        <f t="shared" si="3"/>
        <v>6</v>
      </c>
      <c r="I61" s="14"/>
    </row>
    <row r="62" spans="1:9">
      <c r="A62" s="6">
        <v>5</v>
      </c>
      <c r="B62" s="6"/>
      <c r="C62" s="6" t="s">
        <v>641</v>
      </c>
      <c r="D62" s="6" t="s">
        <v>30</v>
      </c>
      <c r="E62" s="6"/>
      <c r="F62" s="6">
        <v>1</v>
      </c>
      <c r="G62" s="6">
        <v>6</v>
      </c>
      <c r="H62" s="6">
        <f t="shared" si="3"/>
        <v>6</v>
      </c>
      <c r="I62" s="14"/>
    </row>
    <row r="63" spans="1:9">
      <c r="A63" s="6">
        <v>6</v>
      </c>
      <c r="B63" s="6"/>
      <c r="C63" s="6" t="s">
        <v>642</v>
      </c>
      <c r="D63" s="6" t="s">
        <v>167</v>
      </c>
      <c r="E63" s="6"/>
      <c r="F63" s="6">
        <v>2</v>
      </c>
      <c r="G63" s="6">
        <v>5</v>
      </c>
      <c r="H63" s="6">
        <f t="shared" si="3"/>
        <v>10</v>
      </c>
      <c r="I63" s="14"/>
    </row>
    <row r="64" spans="1:9">
      <c r="A64" s="6">
        <v>7</v>
      </c>
      <c r="B64" s="6"/>
      <c r="C64" s="6" t="s">
        <v>102</v>
      </c>
      <c r="D64" s="6" t="s">
        <v>30</v>
      </c>
      <c r="E64" s="6"/>
      <c r="F64" s="6">
        <v>1</v>
      </c>
      <c r="G64" s="6">
        <v>6</v>
      </c>
      <c r="H64" s="6">
        <f t="shared" si="3"/>
        <v>6</v>
      </c>
      <c r="I64" s="14"/>
    </row>
    <row r="65" spans="1:9">
      <c r="A65" s="6">
        <v>8</v>
      </c>
      <c r="B65" s="6" t="s">
        <v>643</v>
      </c>
      <c r="C65" s="7" t="s">
        <v>644</v>
      </c>
      <c r="D65" s="7" t="s">
        <v>22</v>
      </c>
      <c r="E65" s="7" t="s">
        <v>45</v>
      </c>
      <c r="F65" s="7">
        <v>4</v>
      </c>
      <c r="G65" s="7">
        <v>15</v>
      </c>
      <c r="H65" s="7">
        <v>60</v>
      </c>
      <c r="I65" s="14"/>
    </row>
    <row r="66" ht="27" spans="1:9">
      <c r="A66" s="6">
        <v>9</v>
      </c>
      <c r="B66" s="6"/>
      <c r="C66" s="6" t="s">
        <v>492</v>
      </c>
      <c r="D66" s="6" t="s">
        <v>22</v>
      </c>
      <c r="E66" s="6" t="s">
        <v>608</v>
      </c>
      <c r="F66" s="6">
        <v>4</v>
      </c>
      <c r="G66" s="6">
        <v>3</v>
      </c>
      <c r="H66" s="6">
        <f>F66*G66</f>
        <v>12</v>
      </c>
      <c r="I66" s="18"/>
    </row>
    <row r="67" spans="1:9">
      <c r="A67" s="6"/>
      <c r="B67" s="6" t="s">
        <v>601</v>
      </c>
      <c r="C67" s="6"/>
      <c r="D67" s="6"/>
      <c r="E67" s="6"/>
      <c r="F67" s="6"/>
      <c r="G67" s="6"/>
      <c r="H67" s="6">
        <f>SUM(H58:H64)</f>
        <v>72</v>
      </c>
      <c r="I67" s="7"/>
    </row>
    <row r="68" spans="1:9">
      <c r="A68" s="9"/>
      <c r="B68" s="9"/>
      <c r="C68" s="9"/>
      <c r="D68" s="9"/>
      <c r="E68" s="9"/>
      <c r="F68" s="9"/>
      <c r="G68" s="9"/>
      <c r="H68" s="9"/>
      <c r="I68" s="21"/>
    </row>
    <row r="69" spans="1:9">
      <c r="A69" s="9"/>
      <c r="B69" s="9"/>
      <c r="C69" s="9"/>
      <c r="D69" s="9"/>
      <c r="E69" s="9"/>
      <c r="F69" s="9"/>
      <c r="G69" s="9"/>
      <c r="H69" s="9"/>
      <c r="I69" s="21"/>
    </row>
    <row r="70" ht="20.25" spans="1:9">
      <c r="A70" s="2" t="s">
        <v>645</v>
      </c>
      <c r="B70" s="3"/>
      <c r="C70" s="3"/>
      <c r="D70" s="3"/>
      <c r="E70" s="3"/>
      <c r="F70" s="3"/>
      <c r="G70" s="3"/>
      <c r="H70" s="3"/>
      <c r="I70" s="4"/>
    </row>
    <row r="71" ht="27" spans="1:9">
      <c r="A71" s="5" t="s">
        <v>3</v>
      </c>
      <c r="B71" s="5" t="s">
        <v>598</v>
      </c>
      <c r="C71" s="5" t="s">
        <v>599</v>
      </c>
      <c r="D71" s="5" t="s">
        <v>6</v>
      </c>
      <c r="E71" s="5" t="s">
        <v>7</v>
      </c>
      <c r="F71" s="5" t="s">
        <v>8</v>
      </c>
      <c r="G71" s="5" t="s">
        <v>600</v>
      </c>
      <c r="H71" s="5" t="s">
        <v>10</v>
      </c>
      <c r="I71" s="5" t="s">
        <v>601</v>
      </c>
    </row>
    <row r="72" ht="40.5" spans="1:9">
      <c r="A72" s="6">
        <v>1</v>
      </c>
      <c r="B72" s="6" t="s">
        <v>646</v>
      </c>
      <c r="C72" s="6" t="s">
        <v>603</v>
      </c>
      <c r="D72" s="6" t="s">
        <v>22</v>
      </c>
      <c r="E72" s="6" t="s">
        <v>610</v>
      </c>
      <c r="F72" s="6">
        <v>2</v>
      </c>
      <c r="G72" s="6">
        <v>15</v>
      </c>
      <c r="H72" s="6">
        <f t="shared" ref="H72:H82" si="4">F72*G72</f>
        <v>30</v>
      </c>
      <c r="I72" s="13">
        <f>H83</f>
        <v>228</v>
      </c>
    </row>
    <row r="73" ht="27" spans="1:9">
      <c r="A73" s="6">
        <v>2</v>
      </c>
      <c r="B73" s="6"/>
      <c r="C73" s="6" t="s">
        <v>461</v>
      </c>
      <c r="D73" s="6" t="s">
        <v>22</v>
      </c>
      <c r="E73" s="6" t="s">
        <v>610</v>
      </c>
      <c r="F73" s="6">
        <v>1</v>
      </c>
      <c r="G73" s="6">
        <v>8</v>
      </c>
      <c r="H73" s="6">
        <f t="shared" si="4"/>
        <v>8</v>
      </c>
      <c r="I73" s="14"/>
    </row>
    <row r="74" spans="1:9">
      <c r="A74" s="6">
        <v>3</v>
      </c>
      <c r="B74" s="6"/>
      <c r="C74" s="6" t="s">
        <v>52</v>
      </c>
      <c r="D74" s="6" t="s">
        <v>30</v>
      </c>
      <c r="E74" s="6" t="s">
        <v>607</v>
      </c>
      <c r="F74" s="6">
        <v>2</v>
      </c>
      <c r="G74" s="6">
        <v>6</v>
      </c>
      <c r="H74" s="6">
        <f t="shared" si="4"/>
        <v>12</v>
      </c>
      <c r="I74" s="14"/>
    </row>
    <row r="75" ht="27" spans="1:9">
      <c r="A75" s="6">
        <v>4</v>
      </c>
      <c r="B75" s="6"/>
      <c r="C75" s="6" t="s">
        <v>492</v>
      </c>
      <c r="D75" s="6" t="s">
        <v>22</v>
      </c>
      <c r="E75" s="6" t="s">
        <v>608</v>
      </c>
      <c r="F75" s="6">
        <v>1</v>
      </c>
      <c r="G75" s="6">
        <v>3</v>
      </c>
      <c r="H75" s="6">
        <f t="shared" si="4"/>
        <v>3</v>
      </c>
      <c r="I75" s="14"/>
    </row>
    <row r="76" ht="27" spans="1:9">
      <c r="A76" s="6">
        <v>5</v>
      </c>
      <c r="B76" s="6"/>
      <c r="C76" s="6" t="s">
        <v>647</v>
      </c>
      <c r="D76" s="6" t="s">
        <v>22</v>
      </c>
      <c r="E76" s="6" t="s">
        <v>640</v>
      </c>
      <c r="F76" s="6">
        <v>1</v>
      </c>
      <c r="G76" s="6">
        <v>8</v>
      </c>
      <c r="H76" s="6">
        <f t="shared" si="4"/>
        <v>8</v>
      </c>
      <c r="I76" s="14"/>
    </row>
    <row r="77" ht="27" spans="1:9">
      <c r="A77" s="6">
        <v>6</v>
      </c>
      <c r="B77" s="6"/>
      <c r="C77" s="6" t="s">
        <v>648</v>
      </c>
      <c r="D77" s="6" t="s">
        <v>22</v>
      </c>
      <c r="E77" s="6" t="s">
        <v>605</v>
      </c>
      <c r="F77" s="6">
        <v>1</v>
      </c>
      <c r="G77" s="6">
        <v>25</v>
      </c>
      <c r="H77" s="6">
        <f t="shared" si="4"/>
        <v>25</v>
      </c>
      <c r="I77" s="14"/>
    </row>
    <row r="78" spans="1:9">
      <c r="A78" s="6">
        <v>7</v>
      </c>
      <c r="B78" s="15" t="s">
        <v>649</v>
      </c>
      <c r="C78" s="7" t="s">
        <v>644</v>
      </c>
      <c r="D78" s="7" t="s">
        <v>22</v>
      </c>
      <c r="E78" s="7" t="s">
        <v>45</v>
      </c>
      <c r="F78" s="7">
        <v>2</v>
      </c>
      <c r="G78" s="7">
        <v>15</v>
      </c>
      <c r="H78" s="6">
        <f t="shared" si="4"/>
        <v>30</v>
      </c>
      <c r="I78" s="14"/>
    </row>
    <row r="79" ht="27" spans="1:9">
      <c r="A79" s="6">
        <v>8</v>
      </c>
      <c r="B79" s="16"/>
      <c r="C79" s="6" t="s">
        <v>492</v>
      </c>
      <c r="D79" s="6" t="s">
        <v>22</v>
      </c>
      <c r="E79" s="6" t="s">
        <v>608</v>
      </c>
      <c r="F79" s="6">
        <v>3</v>
      </c>
      <c r="G79" s="6">
        <v>3</v>
      </c>
      <c r="H79" s="6">
        <f t="shared" si="4"/>
        <v>9</v>
      </c>
      <c r="I79" s="14"/>
    </row>
    <row r="80" spans="1:9">
      <c r="A80" s="6">
        <v>9</v>
      </c>
      <c r="B80" s="16"/>
      <c r="C80" s="6" t="s">
        <v>650</v>
      </c>
      <c r="D80" s="6" t="s">
        <v>30</v>
      </c>
      <c r="E80" s="6"/>
      <c r="F80" s="6">
        <v>1</v>
      </c>
      <c r="G80" s="6">
        <v>8</v>
      </c>
      <c r="H80" s="6">
        <f t="shared" si="4"/>
        <v>8</v>
      </c>
      <c r="I80" s="14"/>
    </row>
    <row r="81" spans="1:9">
      <c r="A81" s="6">
        <v>10</v>
      </c>
      <c r="B81" s="17"/>
      <c r="C81" s="6" t="s">
        <v>651</v>
      </c>
      <c r="D81" s="6" t="s">
        <v>167</v>
      </c>
      <c r="E81" s="22"/>
      <c r="F81" s="6">
        <v>8</v>
      </c>
      <c r="G81" s="6">
        <v>10</v>
      </c>
      <c r="H81" s="6">
        <f t="shared" si="4"/>
        <v>80</v>
      </c>
      <c r="I81" s="14"/>
    </row>
    <row r="82" spans="1:9">
      <c r="A82" s="6">
        <v>11</v>
      </c>
      <c r="B82" s="17"/>
      <c r="C82" s="7" t="s">
        <v>652</v>
      </c>
      <c r="D82" s="7" t="s">
        <v>146</v>
      </c>
      <c r="E82" s="7" t="s">
        <v>653</v>
      </c>
      <c r="F82" s="7">
        <v>1</v>
      </c>
      <c r="G82" s="7">
        <v>15</v>
      </c>
      <c r="H82" s="6">
        <f t="shared" si="4"/>
        <v>15</v>
      </c>
      <c r="I82" s="18"/>
    </row>
    <row r="83" spans="1:9">
      <c r="A83" s="6"/>
      <c r="B83" s="6" t="s">
        <v>601</v>
      </c>
      <c r="C83" s="6"/>
      <c r="D83" s="6"/>
      <c r="E83" s="6"/>
      <c r="F83" s="6"/>
      <c r="G83" s="6"/>
      <c r="H83" s="6">
        <f>SUM(H72:H82)</f>
        <v>228</v>
      </c>
      <c r="I83" s="7"/>
    </row>
    <row r="84" spans="1:9">
      <c r="A84" s="23"/>
      <c r="B84" s="23"/>
      <c r="C84" s="23"/>
      <c r="D84" s="23"/>
      <c r="E84" s="23"/>
      <c r="F84" s="23"/>
      <c r="G84" s="23"/>
      <c r="H84" s="23"/>
      <c r="I84" s="10"/>
    </row>
    <row r="85" spans="1:9">
      <c r="A85" s="9"/>
      <c r="B85" s="24"/>
      <c r="C85" s="23"/>
      <c r="D85" s="23"/>
      <c r="E85" s="23"/>
      <c r="F85" s="23"/>
      <c r="G85" s="23"/>
      <c r="H85" s="23"/>
      <c r="I85" s="10"/>
    </row>
    <row r="86" ht="20.25" spans="1:9">
      <c r="A86" s="1" t="s">
        <v>654</v>
      </c>
      <c r="B86" s="1"/>
      <c r="C86" s="1"/>
      <c r="D86" s="1"/>
      <c r="E86" s="1"/>
      <c r="F86" s="1"/>
      <c r="G86" s="1"/>
      <c r="H86" s="1"/>
      <c r="I86" s="1"/>
    </row>
    <row r="87" ht="27" spans="1:9">
      <c r="A87" s="5" t="s">
        <v>3</v>
      </c>
      <c r="B87" s="5" t="s">
        <v>598</v>
      </c>
      <c r="C87" s="5" t="s">
        <v>599</v>
      </c>
      <c r="D87" s="5" t="s">
        <v>6</v>
      </c>
      <c r="E87" s="5" t="s">
        <v>7</v>
      </c>
      <c r="F87" s="5" t="s">
        <v>8</v>
      </c>
      <c r="G87" s="5" t="s">
        <v>600</v>
      </c>
      <c r="H87" s="5" t="s">
        <v>10</v>
      </c>
      <c r="I87" s="5" t="s">
        <v>601</v>
      </c>
    </row>
    <row r="88" ht="27" spans="1:9">
      <c r="A88" s="6">
        <v>1</v>
      </c>
      <c r="B88" s="15" t="s">
        <v>655</v>
      </c>
      <c r="C88" s="6" t="s">
        <v>461</v>
      </c>
      <c r="D88" s="6" t="s">
        <v>22</v>
      </c>
      <c r="E88" s="6" t="s">
        <v>610</v>
      </c>
      <c r="F88" s="6">
        <v>1</v>
      </c>
      <c r="G88" s="6">
        <v>8</v>
      </c>
      <c r="H88" s="6">
        <f t="shared" ref="H88:H98" si="5">F88*G88</f>
        <v>8</v>
      </c>
      <c r="I88" s="13">
        <f>H99</f>
        <v>498</v>
      </c>
    </row>
    <row r="89" ht="27" spans="1:9">
      <c r="A89" s="6">
        <v>2</v>
      </c>
      <c r="B89" s="16"/>
      <c r="C89" s="6" t="s">
        <v>656</v>
      </c>
      <c r="D89" s="6" t="s">
        <v>13</v>
      </c>
      <c r="E89" s="6" t="s">
        <v>657</v>
      </c>
      <c r="F89" s="6">
        <v>6</v>
      </c>
      <c r="G89" s="6">
        <v>30</v>
      </c>
      <c r="H89" s="6">
        <f t="shared" si="5"/>
        <v>180</v>
      </c>
      <c r="I89" s="14"/>
    </row>
    <row r="90" ht="27" spans="1:9">
      <c r="A90" s="6">
        <v>3</v>
      </c>
      <c r="B90" s="16"/>
      <c r="C90" s="6" t="s">
        <v>658</v>
      </c>
      <c r="D90" s="6" t="s">
        <v>659</v>
      </c>
      <c r="E90" s="6" t="s">
        <v>660</v>
      </c>
      <c r="F90" s="6">
        <v>1</v>
      </c>
      <c r="G90" s="6">
        <v>20</v>
      </c>
      <c r="H90" s="6">
        <f t="shared" si="5"/>
        <v>20</v>
      </c>
      <c r="I90" s="14"/>
    </row>
    <row r="91" ht="27" spans="1:9">
      <c r="A91" s="6">
        <v>4</v>
      </c>
      <c r="B91" s="16"/>
      <c r="C91" s="6" t="s">
        <v>661</v>
      </c>
      <c r="D91" s="6" t="s">
        <v>167</v>
      </c>
      <c r="E91" s="6" t="s">
        <v>662</v>
      </c>
      <c r="F91" s="6">
        <v>2</v>
      </c>
      <c r="G91" s="6">
        <v>50</v>
      </c>
      <c r="H91" s="6">
        <f t="shared" si="5"/>
        <v>100</v>
      </c>
      <c r="I91" s="14"/>
    </row>
    <row r="92" ht="27" spans="1:9">
      <c r="A92" s="6">
        <v>5</v>
      </c>
      <c r="B92" s="16"/>
      <c r="C92" s="6" t="s">
        <v>663</v>
      </c>
      <c r="D92" s="6" t="s">
        <v>167</v>
      </c>
      <c r="E92" s="6" t="s">
        <v>664</v>
      </c>
      <c r="F92" s="6">
        <v>1</v>
      </c>
      <c r="G92" s="6">
        <v>40</v>
      </c>
      <c r="H92" s="6">
        <f t="shared" si="5"/>
        <v>40</v>
      </c>
      <c r="I92" s="14"/>
    </row>
    <row r="93" ht="27" spans="1:9">
      <c r="A93" s="6">
        <v>6</v>
      </c>
      <c r="B93" s="16"/>
      <c r="C93" s="6" t="s">
        <v>665</v>
      </c>
      <c r="D93" s="6" t="s">
        <v>167</v>
      </c>
      <c r="E93" s="6" t="s">
        <v>664</v>
      </c>
      <c r="F93" s="6">
        <v>10</v>
      </c>
      <c r="G93" s="6">
        <v>7</v>
      </c>
      <c r="H93" s="6">
        <f t="shared" si="5"/>
        <v>70</v>
      </c>
      <c r="I93" s="14"/>
    </row>
    <row r="94" ht="27" spans="1:9">
      <c r="A94" s="6">
        <v>7</v>
      </c>
      <c r="B94" s="17"/>
      <c r="C94" s="6" t="s">
        <v>666</v>
      </c>
      <c r="D94" s="6" t="s">
        <v>215</v>
      </c>
      <c r="E94" s="6" t="s">
        <v>667</v>
      </c>
      <c r="F94" s="6">
        <v>1</v>
      </c>
      <c r="G94" s="6">
        <v>80</v>
      </c>
      <c r="H94" s="6">
        <f t="shared" si="5"/>
        <v>80</v>
      </c>
      <c r="I94" s="14"/>
    </row>
    <row r="95" spans="1:9">
      <c r="A95" s="6">
        <v>8</v>
      </c>
      <c r="B95" s="15" t="s">
        <v>668</v>
      </c>
      <c r="C95" s="7" t="s">
        <v>644</v>
      </c>
      <c r="D95" s="7" t="s">
        <v>22</v>
      </c>
      <c r="E95" s="7" t="s">
        <v>45</v>
      </c>
      <c r="F95" s="7">
        <v>2</v>
      </c>
      <c r="G95" s="7">
        <v>15</v>
      </c>
      <c r="H95" s="6">
        <f t="shared" si="5"/>
        <v>30</v>
      </c>
      <c r="I95" s="14"/>
    </row>
    <row r="96" ht="27" spans="1:9">
      <c r="A96" s="6">
        <v>9</v>
      </c>
      <c r="B96" s="16"/>
      <c r="C96" s="6" t="s">
        <v>492</v>
      </c>
      <c r="D96" s="6" t="s">
        <v>22</v>
      </c>
      <c r="E96" s="6" t="s">
        <v>608</v>
      </c>
      <c r="F96" s="6">
        <v>2</v>
      </c>
      <c r="G96" s="6">
        <v>3</v>
      </c>
      <c r="H96" s="6">
        <f t="shared" si="5"/>
        <v>6</v>
      </c>
      <c r="I96" s="14"/>
    </row>
    <row r="97" ht="27" spans="1:9">
      <c r="A97" s="6">
        <v>10</v>
      </c>
      <c r="B97" s="16"/>
      <c r="C97" s="6" t="s">
        <v>477</v>
      </c>
      <c r="D97" s="6" t="s">
        <v>22</v>
      </c>
      <c r="E97" s="6" t="s">
        <v>610</v>
      </c>
      <c r="F97" s="6">
        <v>1</v>
      </c>
      <c r="G97" s="6">
        <v>10</v>
      </c>
      <c r="H97" s="6">
        <f t="shared" si="5"/>
        <v>10</v>
      </c>
      <c r="I97" s="14"/>
    </row>
    <row r="98" spans="1:9">
      <c r="A98" s="6">
        <v>11</v>
      </c>
      <c r="B98" s="17"/>
      <c r="C98" s="6" t="s">
        <v>669</v>
      </c>
      <c r="D98" s="6" t="s">
        <v>84</v>
      </c>
      <c r="E98" s="6" t="s">
        <v>670</v>
      </c>
      <c r="F98" s="6">
        <v>1</v>
      </c>
      <c r="G98" s="6">
        <v>5</v>
      </c>
      <c r="H98" s="6">
        <f t="shared" si="5"/>
        <v>5</v>
      </c>
      <c r="I98" s="18"/>
    </row>
    <row r="99" spans="1:9">
      <c r="A99" s="6"/>
      <c r="B99" s="6" t="s">
        <v>601</v>
      </c>
      <c r="C99" s="5"/>
      <c r="D99" s="6"/>
      <c r="E99" s="6"/>
      <c r="F99" s="6"/>
      <c r="G99" s="6"/>
      <c r="H99" s="25">
        <f>SUM(H88:H94)</f>
        <v>498</v>
      </c>
      <c r="I99" s="7"/>
    </row>
    <row r="100" spans="1:9">
      <c r="A100" s="23"/>
      <c r="B100" s="23"/>
      <c r="C100" s="26"/>
      <c r="D100" s="23"/>
      <c r="E100" s="23"/>
      <c r="F100" s="23"/>
      <c r="G100" s="23"/>
      <c r="H100" s="26"/>
      <c r="I100" s="10"/>
    </row>
    <row r="101" spans="1:9">
      <c r="A101" s="9"/>
      <c r="B101" s="27"/>
      <c r="C101" s="28"/>
      <c r="D101" s="28"/>
      <c r="E101" s="28"/>
      <c r="F101" s="28"/>
      <c r="G101" s="28"/>
      <c r="H101" s="28"/>
      <c r="I101" s="10"/>
    </row>
    <row r="102" spans="1:9">
      <c r="A102" s="9"/>
      <c r="B102" s="27"/>
      <c r="C102" s="28"/>
      <c r="D102" s="28"/>
      <c r="E102" s="28"/>
      <c r="F102" s="28"/>
      <c r="G102" s="28"/>
      <c r="H102" s="28"/>
      <c r="I102" s="10"/>
    </row>
    <row r="103" ht="20.25" spans="1:9">
      <c r="A103" s="2" t="s">
        <v>671</v>
      </c>
      <c r="B103" s="3"/>
      <c r="C103" s="3"/>
      <c r="D103" s="3"/>
      <c r="E103" s="3"/>
      <c r="F103" s="3"/>
      <c r="G103" s="3"/>
      <c r="H103" s="3"/>
      <c r="I103" s="4"/>
    </row>
    <row r="104" ht="27" spans="1:9">
      <c r="A104" s="5" t="s">
        <v>3</v>
      </c>
      <c r="B104" s="5" t="s">
        <v>598</v>
      </c>
      <c r="C104" s="5" t="s">
        <v>599</v>
      </c>
      <c r="D104" s="5" t="s">
        <v>6</v>
      </c>
      <c r="E104" s="5" t="s">
        <v>7</v>
      </c>
      <c r="F104" s="5" t="s">
        <v>8</v>
      </c>
      <c r="G104" s="5" t="s">
        <v>600</v>
      </c>
      <c r="H104" s="5" t="s">
        <v>10</v>
      </c>
      <c r="I104" s="5" t="s">
        <v>601</v>
      </c>
    </row>
    <row r="105" ht="27" spans="1:9">
      <c r="A105" s="6">
        <v>1</v>
      </c>
      <c r="B105" s="25" t="s">
        <v>655</v>
      </c>
      <c r="C105" s="25" t="s">
        <v>656</v>
      </c>
      <c r="D105" s="25" t="s">
        <v>13</v>
      </c>
      <c r="E105" s="25" t="s">
        <v>657</v>
      </c>
      <c r="F105" s="25">
        <v>4</v>
      </c>
      <c r="G105" s="25">
        <v>30</v>
      </c>
      <c r="H105" s="25">
        <f t="shared" ref="H105:H112" si="6">F105*G105</f>
        <v>120</v>
      </c>
      <c r="I105" s="13">
        <f>H113</f>
        <v>342</v>
      </c>
    </row>
    <row r="106" ht="27" spans="1:9">
      <c r="A106" s="6">
        <v>2</v>
      </c>
      <c r="B106" s="25"/>
      <c r="C106" s="25" t="s">
        <v>672</v>
      </c>
      <c r="D106" s="25" t="s">
        <v>167</v>
      </c>
      <c r="E106" s="25" t="s">
        <v>673</v>
      </c>
      <c r="F106" s="25">
        <v>10</v>
      </c>
      <c r="G106" s="25">
        <v>10</v>
      </c>
      <c r="H106" s="25">
        <f t="shared" si="6"/>
        <v>100</v>
      </c>
      <c r="I106" s="14"/>
    </row>
    <row r="107" ht="27" spans="1:9">
      <c r="A107" s="6">
        <v>3</v>
      </c>
      <c r="B107" s="25"/>
      <c r="C107" s="25" t="s">
        <v>674</v>
      </c>
      <c r="D107" s="25" t="s">
        <v>167</v>
      </c>
      <c r="E107" s="25" t="s">
        <v>675</v>
      </c>
      <c r="F107" s="25">
        <v>2</v>
      </c>
      <c r="G107" s="25">
        <v>15</v>
      </c>
      <c r="H107" s="25">
        <f t="shared" si="6"/>
        <v>30</v>
      </c>
      <c r="I107" s="14"/>
    </row>
    <row r="108" spans="1:9">
      <c r="A108" s="6">
        <v>4</v>
      </c>
      <c r="B108" s="25"/>
      <c r="C108" s="25" t="s">
        <v>676</v>
      </c>
      <c r="D108" s="25" t="s">
        <v>167</v>
      </c>
      <c r="E108" s="25"/>
      <c r="F108" s="25">
        <v>8</v>
      </c>
      <c r="G108" s="25">
        <v>5</v>
      </c>
      <c r="H108" s="25">
        <f t="shared" si="6"/>
        <v>40</v>
      </c>
      <c r="I108" s="14"/>
    </row>
    <row r="109" spans="1:9">
      <c r="A109" s="6">
        <v>5</v>
      </c>
      <c r="B109" s="29" t="s">
        <v>677</v>
      </c>
      <c r="C109" s="25" t="s">
        <v>678</v>
      </c>
      <c r="D109" s="25" t="s">
        <v>30</v>
      </c>
      <c r="E109" s="25"/>
      <c r="F109" s="25">
        <v>2</v>
      </c>
      <c r="G109" s="25">
        <v>5</v>
      </c>
      <c r="H109" s="25">
        <f t="shared" si="6"/>
        <v>10</v>
      </c>
      <c r="I109" s="14"/>
    </row>
    <row r="110" spans="1:9">
      <c r="A110" s="6">
        <v>6</v>
      </c>
      <c r="B110" s="30"/>
      <c r="C110" s="7" t="s">
        <v>644</v>
      </c>
      <c r="D110" s="7" t="s">
        <v>22</v>
      </c>
      <c r="E110" s="7" t="s">
        <v>45</v>
      </c>
      <c r="F110" s="7">
        <v>2</v>
      </c>
      <c r="G110" s="7">
        <v>15</v>
      </c>
      <c r="H110" s="6">
        <f t="shared" si="6"/>
        <v>30</v>
      </c>
      <c r="I110" s="14"/>
    </row>
    <row r="111" ht="27" spans="1:9">
      <c r="A111" s="6">
        <v>7</v>
      </c>
      <c r="B111" s="30"/>
      <c r="C111" s="6" t="s">
        <v>492</v>
      </c>
      <c r="D111" s="6" t="s">
        <v>22</v>
      </c>
      <c r="E111" s="6" t="s">
        <v>608</v>
      </c>
      <c r="F111" s="6">
        <v>2</v>
      </c>
      <c r="G111" s="6">
        <v>3</v>
      </c>
      <c r="H111" s="6">
        <f t="shared" si="6"/>
        <v>6</v>
      </c>
      <c r="I111" s="14"/>
    </row>
    <row r="112" spans="1:9">
      <c r="A112" s="6">
        <v>8</v>
      </c>
      <c r="B112" s="31"/>
      <c r="C112" s="25" t="s">
        <v>636</v>
      </c>
      <c r="D112" s="25" t="s">
        <v>30</v>
      </c>
      <c r="E112" s="25"/>
      <c r="F112" s="25">
        <v>1</v>
      </c>
      <c r="G112" s="25">
        <v>6</v>
      </c>
      <c r="H112" s="25">
        <f t="shared" si="6"/>
        <v>6</v>
      </c>
      <c r="I112" s="18"/>
    </row>
    <row r="113" spans="1:9">
      <c r="A113" s="6"/>
      <c r="B113" s="25" t="s">
        <v>601</v>
      </c>
      <c r="C113" s="25"/>
      <c r="D113" s="25"/>
      <c r="E113" s="25"/>
      <c r="F113" s="25"/>
      <c r="G113" s="25"/>
      <c r="H113" s="25">
        <f>SUM(H105:H112)</f>
        <v>342</v>
      </c>
      <c r="I113" s="7"/>
    </row>
    <row r="114" ht="27" spans="1:9">
      <c r="A114" s="6"/>
      <c r="B114" s="6"/>
      <c r="C114" s="5" t="s">
        <v>679</v>
      </c>
      <c r="D114" s="6"/>
      <c r="E114" s="6"/>
      <c r="F114" s="6"/>
      <c r="G114" s="6"/>
      <c r="H114" s="5">
        <f>SUM(H20,H34,H53,H67,H83,H99,H108)</f>
        <v>1334</v>
      </c>
      <c r="I114" s="7"/>
    </row>
    <row r="116" spans="1:9">
      <c r="A116" s="32" t="s">
        <v>680</v>
      </c>
      <c r="B116" s="22"/>
      <c r="C116" s="22"/>
      <c r="D116" s="22"/>
      <c r="E116" s="22"/>
      <c r="F116" s="22"/>
      <c r="G116" s="22"/>
    </row>
    <row r="117" spans="1:9">
      <c r="A117" s="22"/>
      <c r="B117" s="22"/>
      <c r="C117" s="22"/>
      <c r="D117" s="22"/>
      <c r="E117" s="22"/>
      <c r="F117" s="22"/>
      <c r="G117" s="22"/>
    </row>
    <row r="118" spans="1:9">
      <c r="A118" s="33" t="s">
        <v>681</v>
      </c>
      <c r="B118" s="34"/>
      <c r="C118" s="34"/>
      <c r="D118" s="34"/>
      <c r="E118" s="34"/>
      <c r="F118" s="34"/>
      <c r="G118" s="35"/>
    </row>
    <row r="119" spans="1:9">
      <c r="A119" s="36"/>
      <c r="B119" s="37"/>
      <c r="C119" s="37"/>
      <c r="D119" s="37"/>
      <c r="E119" s="37"/>
      <c r="F119" s="37"/>
      <c r="G119" s="38"/>
    </row>
    <row r="120" spans="1:9">
      <c r="A120" s="39" t="s">
        <v>4</v>
      </c>
      <c r="B120" s="39" t="s">
        <v>5</v>
      </c>
      <c r="C120" s="39" t="s">
        <v>6</v>
      </c>
      <c r="D120" s="39" t="s">
        <v>7</v>
      </c>
      <c r="E120" s="39" t="s">
        <v>8</v>
      </c>
      <c r="F120" s="39" t="s">
        <v>9</v>
      </c>
      <c r="G120" s="39" t="s">
        <v>10</v>
      </c>
    </row>
    <row r="121" spans="1:9">
      <c r="A121" s="40" t="s">
        <v>682</v>
      </c>
      <c r="B121" s="7" t="s">
        <v>683</v>
      </c>
      <c r="C121" s="41" t="s">
        <v>30</v>
      </c>
      <c r="D121" s="7" t="s">
        <v>684</v>
      </c>
      <c r="E121" s="7">
        <v>10</v>
      </c>
      <c r="F121" s="7">
        <v>2.5</v>
      </c>
      <c r="G121" s="41">
        <f t="shared" ref="G121:G123" si="7">PRODUCT(E121,F121)</f>
        <v>25</v>
      </c>
    </row>
    <row r="122" spans="1:9">
      <c r="A122" s="42"/>
      <c r="B122" s="7" t="s">
        <v>324</v>
      </c>
      <c r="C122" s="41" t="s">
        <v>30</v>
      </c>
      <c r="D122" s="41"/>
      <c r="E122" s="7">
        <v>2</v>
      </c>
      <c r="F122" s="7">
        <v>5</v>
      </c>
      <c r="G122" s="41">
        <f t="shared" si="7"/>
        <v>10</v>
      </c>
    </row>
    <row r="123" ht="14.25" spans="1:9">
      <c r="A123" s="43"/>
      <c r="B123" s="7" t="s">
        <v>685</v>
      </c>
      <c r="C123" s="44" t="s">
        <v>22</v>
      </c>
      <c r="D123" s="44"/>
      <c r="E123" s="7">
        <v>2</v>
      </c>
      <c r="F123" s="7">
        <v>5</v>
      </c>
      <c r="G123" s="41">
        <f t="shared" si="7"/>
        <v>10</v>
      </c>
    </row>
    <row r="124" spans="1:9">
      <c r="A124" s="41" t="s">
        <v>71</v>
      </c>
      <c r="B124" s="41"/>
      <c r="C124" s="41"/>
      <c r="D124" s="41"/>
      <c r="E124" s="41"/>
      <c r="F124" s="41"/>
      <c r="G124" s="41">
        <f>SUM(G121:G123)</f>
        <v>45</v>
      </c>
    </row>
    <row r="126" spans="1:9">
      <c r="A126" s="33" t="s">
        <v>521</v>
      </c>
      <c r="B126" s="34"/>
      <c r="C126" s="34"/>
      <c r="D126" s="34"/>
      <c r="E126" s="34"/>
      <c r="F126" s="34"/>
      <c r="G126" s="35"/>
    </row>
    <row r="127" spans="1:9">
      <c r="A127" s="36"/>
      <c r="B127" s="37"/>
      <c r="C127" s="37"/>
      <c r="D127" s="37"/>
      <c r="E127" s="37"/>
      <c r="F127" s="37"/>
      <c r="G127" s="38"/>
    </row>
    <row r="128" spans="1:9">
      <c r="A128" s="39" t="s">
        <v>4</v>
      </c>
      <c r="B128" s="39" t="s">
        <v>5</v>
      </c>
      <c r="C128" s="39" t="s">
        <v>6</v>
      </c>
      <c r="D128" s="39" t="s">
        <v>7</v>
      </c>
      <c r="E128" s="39" t="s">
        <v>8</v>
      </c>
      <c r="F128" s="39" t="s">
        <v>9</v>
      </c>
      <c r="G128" s="39" t="s">
        <v>10</v>
      </c>
    </row>
    <row r="129" ht="14.25" spans="1:7">
      <c r="A129" s="40" t="s">
        <v>686</v>
      </c>
      <c r="B129" s="7" t="s">
        <v>687</v>
      </c>
      <c r="C129" s="7" t="s">
        <v>22</v>
      </c>
      <c r="E129" s="7">
        <v>20</v>
      </c>
      <c r="F129" s="7">
        <v>3</v>
      </c>
      <c r="G129" s="45">
        <f t="shared" ref="G129:G133" si="8">PRODUCT(E129,F129)</f>
        <v>60</v>
      </c>
    </row>
    <row r="130" ht="14.25" spans="1:7">
      <c r="A130" s="42"/>
      <c r="B130" s="7" t="s">
        <v>580</v>
      </c>
      <c r="C130" s="41" t="s">
        <v>30</v>
      </c>
      <c r="D130" s="7"/>
      <c r="E130" s="7">
        <v>2</v>
      </c>
      <c r="F130" s="7">
        <v>3</v>
      </c>
      <c r="G130" s="45">
        <f t="shared" si="8"/>
        <v>6</v>
      </c>
    </row>
    <row r="131" ht="14.25" spans="1:7">
      <c r="A131" s="43"/>
      <c r="B131" s="7" t="s">
        <v>578</v>
      </c>
      <c r="C131" s="41" t="s">
        <v>30</v>
      </c>
      <c r="D131" s="7"/>
      <c r="E131" s="7">
        <v>1</v>
      </c>
      <c r="F131" s="7">
        <v>5</v>
      </c>
      <c r="G131" s="45">
        <f t="shared" si="8"/>
        <v>5</v>
      </c>
    </row>
    <row r="132" ht="14.25" spans="1:7">
      <c r="A132" s="43"/>
      <c r="B132" s="7" t="s">
        <v>526</v>
      </c>
      <c r="C132" s="41" t="s">
        <v>30</v>
      </c>
      <c r="D132" s="7"/>
      <c r="E132" s="7">
        <v>1</v>
      </c>
      <c r="F132" s="7">
        <v>7</v>
      </c>
      <c r="G132" s="45">
        <f t="shared" si="8"/>
        <v>7</v>
      </c>
    </row>
    <row r="133" ht="14.25" spans="1:7">
      <c r="A133" s="43"/>
      <c r="B133" s="7" t="s">
        <v>688</v>
      </c>
      <c r="C133" s="41" t="s">
        <v>30</v>
      </c>
      <c r="D133" s="7"/>
      <c r="E133" s="7">
        <v>1</v>
      </c>
      <c r="F133" s="7">
        <v>6</v>
      </c>
      <c r="G133" s="45">
        <f t="shared" si="8"/>
        <v>6</v>
      </c>
    </row>
    <row r="134" spans="1:7">
      <c r="A134" s="41" t="s">
        <v>71</v>
      </c>
      <c r="B134" s="41"/>
      <c r="C134" s="41"/>
      <c r="D134" s="41"/>
      <c r="E134" s="41"/>
      <c r="F134" s="41"/>
      <c r="G134" s="41">
        <f>SUM(G129:G133)</f>
        <v>84</v>
      </c>
    </row>
    <row r="136" spans="1:7">
      <c r="A136" s="33" t="s">
        <v>529</v>
      </c>
      <c r="B136" s="34"/>
      <c r="C136" s="34"/>
      <c r="D136" s="34"/>
      <c r="E136" s="34"/>
      <c r="F136" s="34"/>
      <c r="G136" s="35"/>
    </row>
    <row r="137" spans="1:7">
      <c r="A137" s="36"/>
      <c r="B137" s="37"/>
      <c r="C137" s="37"/>
      <c r="D137" s="37"/>
      <c r="E137" s="37"/>
      <c r="F137" s="37"/>
      <c r="G137" s="38"/>
    </row>
    <row r="138" spans="1:7">
      <c r="A138" s="39" t="s">
        <v>4</v>
      </c>
      <c r="B138" s="39" t="s">
        <v>5</v>
      </c>
      <c r="C138" s="39" t="s">
        <v>6</v>
      </c>
      <c r="D138" s="39" t="s">
        <v>7</v>
      </c>
      <c r="E138" s="39" t="s">
        <v>8</v>
      </c>
      <c r="F138" s="39" t="s">
        <v>9</v>
      </c>
      <c r="G138" s="39" t="s">
        <v>10</v>
      </c>
    </row>
    <row r="139" spans="1:7">
      <c r="A139" s="40" t="s">
        <v>689</v>
      </c>
      <c r="B139" s="7" t="s">
        <v>690</v>
      </c>
      <c r="C139" s="7" t="s">
        <v>30</v>
      </c>
      <c r="D139" s="7"/>
      <c r="E139" s="7">
        <v>6</v>
      </c>
      <c r="F139" s="7">
        <v>18</v>
      </c>
      <c r="G139" s="41">
        <f t="shared" ref="G139:G145" si="9">PRODUCT(E139,F139)</f>
        <v>108</v>
      </c>
    </row>
    <row r="140" spans="1:7">
      <c r="A140" s="42"/>
      <c r="B140" s="7" t="s">
        <v>691</v>
      </c>
      <c r="C140" s="7" t="s">
        <v>35</v>
      </c>
      <c r="E140" s="7">
        <v>1</v>
      </c>
      <c r="F140" s="7">
        <v>8</v>
      </c>
      <c r="G140" s="41">
        <f t="shared" si="9"/>
        <v>8</v>
      </c>
    </row>
    <row r="141" spans="1:7">
      <c r="A141" s="43"/>
      <c r="B141" s="7" t="s">
        <v>371</v>
      </c>
      <c r="C141" s="7" t="s">
        <v>35</v>
      </c>
      <c r="E141" s="7">
        <v>1</v>
      </c>
      <c r="F141" s="7">
        <v>6</v>
      </c>
      <c r="G141" s="41">
        <f t="shared" si="9"/>
        <v>6</v>
      </c>
    </row>
    <row r="142" spans="1:7">
      <c r="A142" s="43"/>
      <c r="B142" s="7" t="s">
        <v>685</v>
      </c>
      <c r="C142" s="7" t="s">
        <v>22</v>
      </c>
      <c r="E142" s="7">
        <v>1</v>
      </c>
      <c r="F142" s="7">
        <v>5</v>
      </c>
      <c r="G142" s="41">
        <f t="shared" si="9"/>
        <v>5</v>
      </c>
    </row>
    <row r="143" spans="1:7">
      <c r="A143" s="43"/>
      <c r="B143" s="7" t="s">
        <v>692</v>
      </c>
      <c r="C143" s="7" t="s">
        <v>30</v>
      </c>
      <c r="D143" s="7"/>
      <c r="E143" s="7">
        <v>0.2</v>
      </c>
      <c r="F143" s="7">
        <v>5</v>
      </c>
      <c r="G143" s="41">
        <f t="shared" si="9"/>
        <v>1</v>
      </c>
    </row>
    <row r="144" spans="1:7">
      <c r="A144" s="43"/>
      <c r="B144" s="7" t="s">
        <v>693</v>
      </c>
      <c r="C144" s="7" t="s">
        <v>35</v>
      </c>
      <c r="E144" s="7">
        <v>1</v>
      </c>
      <c r="F144" s="7">
        <v>8</v>
      </c>
      <c r="G144" s="41">
        <f t="shared" si="9"/>
        <v>8</v>
      </c>
    </row>
    <row r="145" spans="1:7">
      <c r="A145" s="43"/>
      <c r="B145" s="7" t="s">
        <v>324</v>
      </c>
      <c r="C145" s="7" t="s">
        <v>22</v>
      </c>
      <c r="D145" s="7"/>
      <c r="E145" s="7">
        <v>1</v>
      </c>
      <c r="F145" s="7">
        <v>15</v>
      </c>
      <c r="G145" s="41">
        <f t="shared" si="9"/>
        <v>15</v>
      </c>
    </row>
    <row r="146" spans="1:7">
      <c r="A146" s="41" t="s">
        <v>71</v>
      </c>
      <c r="B146" s="41"/>
      <c r="C146" s="41"/>
      <c r="D146" s="41"/>
      <c r="E146" s="41"/>
      <c r="F146" s="41"/>
      <c r="G146" s="41">
        <f>SUM(G139:G145)</f>
        <v>151</v>
      </c>
    </row>
    <row r="148" spans="1:7">
      <c r="A148" s="33" t="s">
        <v>530</v>
      </c>
      <c r="B148" s="34"/>
      <c r="C148" s="34"/>
      <c r="D148" s="34"/>
      <c r="E148" s="34"/>
      <c r="F148" s="34"/>
      <c r="G148" s="35"/>
    </row>
    <row r="149" spans="1:7">
      <c r="A149" s="36"/>
      <c r="B149" s="37"/>
      <c r="C149" s="37"/>
      <c r="D149" s="37"/>
      <c r="E149" s="37"/>
      <c r="F149" s="37"/>
      <c r="G149" s="38"/>
    </row>
    <row r="150" spans="1:7">
      <c r="A150" s="39" t="s">
        <v>4</v>
      </c>
      <c r="B150" s="39" t="s">
        <v>5</v>
      </c>
      <c r="C150" s="39" t="s">
        <v>6</v>
      </c>
      <c r="D150" s="39" t="s">
        <v>7</v>
      </c>
      <c r="E150" s="39" t="s">
        <v>8</v>
      </c>
      <c r="F150" s="39" t="s">
        <v>9</v>
      </c>
      <c r="G150" s="39" t="s">
        <v>10</v>
      </c>
    </row>
    <row r="151" ht="14.25" spans="1:7">
      <c r="A151" s="40" t="s">
        <v>694</v>
      </c>
      <c r="B151" s="7" t="s">
        <v>695</v>
      </c>
      <c r="C151" s="7" t="s">
        <v>30</v>
      </c>
      <c r="D151" s="7"/>
      <c r="E151" s="7">
        <v>4</v>
      </c>
      <c r="F151" s="7">
        <v>15</v>
      </c>
      <c r="G151" s="45">
        <f t="shared" ref="G151:G153" si="10">PRODUCT(E151,F151)</f>
        <v>60</v>
      </c>
    </row>
    <row r="152" ht="14.25" spans="1:7">
      <c r="A152" s="42"/>
      <c r="B152" s="7" t="s">
        <v>189</v>
      </c>
      <c r="C152" s="7" t="s">
        <v>30</v>
      </c>
      <c r="D152" s="7"/>
      <c r="E152" s="7">
        <v>0.2</v>
      </c>
      <c r="F152" s="7">
        <v>2</v>
      </c>
      <c r="G152" s="45">
        <f t="shared" si="10"/>
        <v>0.4</v>
      </c>
    </row>
    <row r="153" ht="14.25" spans="1:7">
      <c r="A153" s="43"/>
      <c r="B153" s="7" t="s">
        <v>696</v>
      </c>
      <c r="C153" s="7" t="s">
        <v>30</v>
      </c>
      <c r="D153" s="7"/>
      <c r="E153" s="7">
        <v>4</v>
      </c>
      <c r="F153" s="7">
        <v>6</v>
      </c>
      <c r="G153" s="45">
        <f t="shared" si="10"/>
        <v>24</v>
      </c>
    </row>
    <row r="154" spans="1:7">
      <c r="A154" s="41" t="s">
        <v>71</v>
      </c>
      <c r="B154" s="41"/>
      <c r="C154" s="41"/>
      <c r="D154" s="41"/>
      <c r="E154" s="41"/>
      <c r="F154" s="41"/>
      <c r="G154" s="41">
        <f>SUM(G151:G153)</f>
        <v>84.4</v>
      </c>
    </row>
    <row r="156" spans="1:7">
      <c r="A156" s="33" t="s">
        <v>538</v>
      </c>
      <c r="B156" s="34"/>
      <c r="C156" s="34"/>
      <c r="D156" s="34"/>
      <c r="E156" s="34"/>
      <c r="F156" s="34"/>
      <c r="G156" s="35"/>
    </row>
    <row r="157" spans="1:7">
      <c r="A157" s="36"/>
      <c r="B157" s="37"/>
      <c r="C157" s="37"/>
      <c r="D157" s="37"/>
      <c r="E157" s="37"/>
      <c r="F157" s="37"/>
      <c r="G157" s="38"/>
    </row>
    <row r="158" spans="1:7">
      <c r="A158" s="39" t="s">
        <v>4</v>
      </c>
      <c r="B158" s="39" t="s">
        <v>5</v>
      </c>
      <c r="C158" s="39" t="s">
        <v>6</v>
      </c>
      <c r="D158" s="39" t="s">
        <v>7</v>
      </c>
      <c r="E158" s="39" t="s">
        <v>8</v>
      </c>
      <c r="F158" s="39" t="s">
        <v>9</v>
      </c>
      <c r="G158" s="39" t="s">
        <v>10</v>
      </c>
    </row>
    <row r="159" spans="1:7">
      <c r="A159" s="40" t="s">
        <v>697</v>
      </c>
      <c r="B159" s="7" t="s">
        <v>698</v>
      </c>
      <c r="C159" s="7" t="s">
        <v>30</v>
      </c>
      <c r="D159" s="7"/>
      <c r="E159" s="7">
        <v>4</v>
      </c>
      <c r="F159" s="7">
        <v>7</v>
      </c>
      <c r="G159" s="41">
        <f t="shared" ref="G159:G162" si="11">PRODUCT(E159,F159)</f>
        <v>28</v>
      </c>
    </row>
    <row r="160" spans="1:7">
      <c r="A160" s="42"/>
      <c r="B160" s="7" t="s">
        <v>699</v>
      </c>
      <c r="C160" s="7" t="s">
        <v>30</v>
      </c>
      <c r="D160" s="7"/>
      <c r="E160" s="7">
        <v>4</v>
      </c>
      <c r="F160" s="7">
        <v>15</v>
      </c>
      <c r="G160" s="41">
        <f t="shared" si="11"/>
        <v>60</v>
      </c>
    </row>
    <row r="161" spans="1:7">
      <c r="A161" s="43"/>
      <c r="B161" s="7" t="s">
        <v>552</v>
      </c>
      <c r="C161" s="7" t="s">
        <v>30</v>
      </c>
      <c r="D161" s="7"/>
      <c r="E161" s="7">
        <v>0.2</v>
      </c>
      <c r="F161" s="7">
        <v>5</v>
      </c>
      <c r="G161" s="41">
        <f t="shared" si="11"/>
        <v>1</v>
      </c>
    </row>
    <row r="162" spans="1:7">
      <c r="A162" s="43"/>
      <c r="B162" s="7" t="s">
        <v>700</v>
      </c>
      <c r="C162" s="7" t="s">
        <v>30</v>
      </c>
      <c r="D162" s="7"/>
      <c r="E162" s="7">
        <v>0.2</v>
      </c>
      <c r="F162" s="7">
        <v>5</v>
      </c>
      <c r="G162" s="41">
        <f t="shared" si="11"/>
        <v>1</v>
      </c>
    </row>
    <row r="163" spans="1:7">
      <c r="A163" s="41" t="s">
        <v>71</v>
      </c>
      <c r="B163" s="41"/>
      <c r="C163" s="41"/>
      <c r="D163" s="41"/>
      <c r="E163" s="41"/>
      <c r="F163" s="41"/>
      <c r="G163" s="41">
        <f>SUM(G159:G162)</f>
        <v>90</v>
      </c>
    </row>
    <row r="165" spans="1:7">
      <c r="A165" s="33" t="s">
        <v>539</v>
      </c>
      <c r="B165" s="34"/>
      <c r="C165" s="34"/>
      <c r="D165" s="34"/>
      <c r="E165" s="34"/>
      <c r="F165" s="34"/>
      <c r="G165" s="35"/>
    </row>
    <row r="166" spans="1:7">
      <c r="A166" s="36"/>
      <c r="B166" s="37"/>
      <c r="C166" s="37"/>
      <c r="D166" s="37"/>
      <c r="E166" s="37"/>
      <c r="F166" s="37"/>
      <c r="G166" s="38"/>
    </row>
    <row r="167" spans="1:7">
      <c r="A167" s="39" t="s">
        <v>4</v>
      </c>
      <c r="B167" s="39" t="s">
        <v>5</v>
      </c>
      <c r="C167" s="39" t="s">
        <v>6</v>
      </c>
      <c r="D167" s="39" t="s">
        <v>7</v>
      </c>
      <c r="E167" s="39" t="s">
        <v>8</v>
      </c>
      <c r="F167" s="39" t="s">
        <v>9</v>
      </c>
      <c r="G167" s="39" t="s">
        <v>10</v>
      </c>
    </row>
    <row r="168" ht="14.25" spans="1:7">
      <c r="A168" s="40" t="s">
        <v>701</v>
      </c>
      <c r="B168" s="7" t="s">
        <v>702</v>
      </c>
      <c r="C168" s="7" t="s">
        <v>30</v>
      </c>
      <c r="D168" s="7"/>
      <c r="E168" s="7">
        <v>6</v>
      </c>
      <c r="F168" s="7">
        <v>3</v>
      </c>
      <c r="G168" s="45">
        <f t="shared" ref="G168:G171" si="12">PRODUCT(E168,F168)</f>
        <v>18</v>
      </c>
    </row>
    <row r="169" ht="14.25" spans="1:7">
      <c r="A169" s="42"/>
      <c r="B169" s="7" t="s">
        <v>406</v>
      </c>
      <c r="C169" s="7" t="s">
        <v>30</v>
      </c>
      <c r="D169" s="7"/>
      <c r="E169" s="7">
        <v>2</v>
      </c>
      <c r="F169" s="7">
        <v>8</v>
      </c>
      <c r="G169" s="45">
        <f t="shared" si="12"/>
        <v>16</v>
      </c>
    </row>
    <row r="170" ht="14.25" spans="1:7">
      <c r="A170" s="43"/>
      <c r="B170" s="7" t="s">
        <v>703</v>
      </c>
      <c r="C170" s="7" t="s">
        <v>30</v>
      </c>
      <c r="D170" s="7"/>
      <c r="E170" s="7">
        <v>0.2</v>
      </c>
      <c r="F170" s="7">
        <v>2</v>
      </c>
      <c r="G170" s="45">
        <f t="shared" si="12"/>
        <v>0.4</v>
      </c>
    </row>
    <row r="171" ht="14.25" spans="1:7">
      <c r="A171" s="43"/>
      <c r="B171" s="7" t="s">
        <v>189</v>
      </c>
      <c r="C171" s="7" t="s">
        <v>30</v>
      </c>
      <c r="D171" s="7"/>
      <c r="E171" s="7">
        <v>0.2</v>
      </c>
      <c r="F171" s="7">
        <v>2</v>
      </c>
      <c r="G171" s="45">
        <f t="shared" si="12"/>
        <v>0.4</v>
      </c>
    </row>
    <row r="172" spans="1:7">
      <c r="A172" s="41" t="s">
        <v>71</v>
      </c>
      <c r="B172" s="41"/>
      <c r="C172" s="41"/>
      <c r="D172" s="41"/>
      <c r="E172" s="41"/>
      <c r="F172" s="41"/>
      <c r="G172" s="41">
        <f>SUM(G168:G171)</f>
        <v>34.8</v>
      </c>
    </row>
    <row r="174" spans="1:7">
      <c r="A174" s="33" t="s">
        <v>544</v>
      </c>
      <c r="B174" s="34"/>
      <c r="C174" s="34"/>
      <c r="D174" s="34"/>
      <c r="E174" s="34"/>
      <c r="F174" s="34"/>
      <c r="G174" s="35"/>
    </row>
    <row r="175" spans="1:7">
      <c r="A175" s="36"/>
      <c r="B175" s="37"/>
      <c r="C175" s="37"/>
      <c r="D175" s="37"/>
      <c r="E175" s="37"/>
      <c r="F175" s="37"/>
      <c r="G175" s="38"/>
    </row>
    <row r="176" spans="1:7">
      <c r="A176" s="39" t="s">
        <v>4</v>
      </c>
      <c r="B176" s="39" t="s">
        <v>5</v>
      </c>
      <c r="C176" s="39" t="s">
        <v>6</v>
      </c>
      <c r="D176" s="39" t="s">
        <v>7</v>
      </c>
      <c r="E176" s="39" t="s">
        <v>8</v>
      </c>
      <c r="F176" s="39" t="s">
        <v>9</v>
      </c>
      <c r="G176" s="39" t="s">
        <v>10</v>
      </c>
    </row>
    <row r="177" spans="1:7">
      <c r="A177" s="46" t="s">
        <v>704</v>
      </c>
      <c r="B177" s="7" t="s">
        <v>327</v>
      </c>
      <c r="C177" s="7" t="s">
        <v>30</v>
      </c>
      <c r="D177" s="7"/>
      <c r="E177" s="7">
        <v>8</v>
      </c>
      <c r="F177" s="7">
        <v>6</v>
      </c>
      <c r="G177" s="41">
        <f t="shared" ref="G177:G179" si="13">PRODUCT(E177,F177)</f>
        <v>48</v>
      </c>
    </row>
    <row r="178" spans="1:7">
      <c r="A178" s="46"/>
      <c r="B178" s="7" t="s">
        <v>52</v>
      </c>
      <c r="C178" s="7" t="s">
        <v>30</v>
      </c>
      <c r="D178" s="7"/>
      <c r="E178" s="7">
        <v>1</v>
      </c>
      <c r="F178" s="7">
        <v>15</v>
      </c>
      <c r="G178" s="41">
        <f t="shared" si="13"/>
        <v>15</v>
      </c>
    </row>
    <row r="179" spans="1:7">
      <c r="A179" s="41"/>
      <c r="B179" s="7" t="s">
        <v>703</v>
      </c>
      <c r="C179" s="7" t="s">
        <v>30</v>
      </c>
      <c r="D179" s="7"/>
      <c r="E179" s="7">
        <v>0.2</v>
      </c>
      <c r="F179" s="7">
        <v>2</v>
      </c>
      <c r="G179" s="41">
        <f t="shared" si="13"/>
        <v>0.4</v>
      </c>
    </row>
    <row r="180" spans="1:7">
      <c r="A180" s="41" t="s">
        <v>71</v>
      </c>
      <c r="B180" s="41"/>
      <c r="C180" s="41"/>
      <c r="D180" s="41"/>
      <c r="E180" s="41"/>
      <c r="F180" s="41"/>
      <c r="G180" s="41">
        <f>SUM(G177:G179)</f>
        <v>63.4</v>
      </c>
    </row>
    <row r="182" spans="1:7">
      <c r="A182" s="33" t="s">
        <v>545</v>
      </c>
      <c r="B182" s="34"/>
      <c r="C182" s="34"/>
      <c r="D182" s="34"/>
      <c r="E182" s="34"/>
      <c r="F182" s="34"/>
      <c r="G182" s="35"/>
    </row>
    <row r="183" spans="1:7">
      <c r="A183" s="36"/>
      <c r="B183" s="37"/>
      <c r="C183" s="37"/>
      <c r="D183" s="37"/>
      <c r="E183" s="37"/>
      <c r="F183" s="37"/>
      <c r="G183" s="38"/>
    </row>
    <row r="184" spans="1:7">
      <c r="A184" s="39" t="s">
        <v>4</v>
      </c>
      <c r="B184" s="39" t="s">
        <v>5</v>
      </c>
      <c r="C184" s="39" t="s">
        <v>6</v>
      </c>
      <c r="D184" s="39" t="s">
        <v>7</v>
      </c>
      <c r="E184" s="39" t="s">
        <v>8</v>
      </c>
      <c r="F184" s="39" t="s">
        <v>9</v>
      </c>
      <c r="G184" s="39" t="s">
        <v>10</v>
      </c>
    </row>
    <row r="185" ht="14.25" spans="1:7">
      <c r="A185" s="40" t="s">
        <v>705</v>
      </c>
      <c r="B185" s="7" t="s">
        <v>706</v>
      </c>
      <c r="C185" s="7" t="s">
        <v>30</v>
      </c>
      <c r="D185" s="7"/>
      <c r="E185" s="7">
        <v>8</v>
      </c>
      <c r="F185" s="7">
        <v>3</v>
      </c>
      <c r="G185" s="45">
        <f t="shared" ref="G185:G189" si="14">PRODUCT(E185,F185)</f>
        <v>24</v>
      </c>
    </row>
    <row r="186" ht="14.25" spans="1:7">
      <c r="A186" s="42"/>
      <c r="B186" s="7" t="s">
        <v>699</v>
      </c>
      <c r="C186" s="7" t="s">
        <v>30</v>
      </c>
      <c r="D186" s="7"/>
      <c r="E186" s="7">
        <v>2</v>
      </c>
      <c r="F186" s="7">
        <v>15</v>
      </c>
      <c r="G186" s="45">
        <f t="shared" si="14"/>
        <v>30</v>
      </c>
    </row>
    <row r="187" ht="14.25" spans="1:7">
      <c r="A187" s="43"/>
      <c r="B187" s="7" t="s">
        <v>189</v>
      </c>
      <c r="C187" s="7" t="s">
        <v>30</v>
      </c>
      <c r="D187" s="7"/>
      <c r="E187" s="7">
        <v>0.2</v>
      </c>
      <c r="F187" s="7">
        <v>3</v>
      </c>
      <c r="G187" s="45">
        <f t="shared" si="14"/>
        <v>0.6</v>
      </c>
    </row>
    <row r="188" ht="14.25" spans="1:7">
      <c r="A188" s="43"/>
      <c r="B188" s="7" t="s">
        <v>688</v>
      </c>
      <c r="C188" s="7" t="s">
        <v>30</v>
      </c>
      <c r="D188" s="7"/>
      <c r="E188" s="7">
        <v>0.4</v>
      </c>
      <c r="F188" s="7">
        <v>5</v>
      </c>
      <c r="G188" s="45">
        <f t="shared" si="14"/>
        <v>2</v>
      </c>
    </row>
    <row r="189" ht="14.25" spans="1:7">
      <c r="A189" s="43"/>
      <c r="B189" s="7" t="s">
        <v>703</v>
      </c>
      <c r="C189" s="7" t="s">
        <v>30</v>
      </c>
      <c r="D189" s="7"/>
      <c r="E189" s="7">
        <v>0.2</v>
      </c>
      <c r="F189" s="7">
        <v>3</v>
      </c>
      <c r="G189" s="45">
        <f t="shared" si="14"/>
        <v>0.6</v>
      </c>
    </row>
    <row r="190" spans="1:7">
      <c r="A190" s="41" t="s">
        <v>71</v>
      </c>
      <c r="B190" s="41"/>
      <c r="C190" s="7"/>
      <c r="D190" s="41"/>
      <c r="E190" s="41"/>
      <c r="F190" s="41"/>
      <c r="G190" s="41">
        <f>SUM(G185:G189)</f>
        <v>57.2</v>
      </c>
    </row>
    <row r="192" spans="1:7">
      <c r="A192" s="33" t="s">
        <v>557</v>
      </c>
      <c r="B192" s="34"/>
      <c r="C192" s="34"/>
      <c r="D192" s="34"/>
      <c r="E192" s="34"/>
      <c r="F192" s="34"/>
      <c r="G192" s="35"/>
    </row>
    <row r="193" spans="1:7">
      <c r="A193" s="36"/>
      <c r="B193" s="37"/>
      <c r="C193" s="37"/>
      <c r="D193" s="37"/>
      <c r="E193" s="37"/>
      <c r="F193" s="37"/>
      <c r="G193" s="38"/>
    </row>
    <row r="194" spans="1:7">
      <c r="A194" s="39" t="s">
        <v>4</v>
      </c>
      <c r="B194" s="39" t="s">
        <v>5</v>
      </c>
      <c r="C194" s="39" t="s">
        <v>6</v>
      </c>
      <c r="D194" s="39" t="s">
        <v>7</v>
      </c>
      <c r="E194" s="39" t="s">
        <v>8</v>
      </c>
      <c r="F194" s="39" t="s">
        <v>9</v>
      </c>
      <c r="G194" s="39" t="s">
        <v>10</v>
      </c>
    </row>
    <row r="195" spans="1:7">
      <c r="A195" s="40" t="s">
        <v>707</v>
      </c>
      <c r="B195" s="7" t="s">
        <v>183</v>
      </c>
      <c r="C195" s="7" t="s">
        <v>30</v>
      </c>
      <c r="D195" s="7"/>
      <c r="E195" s="7">
        <v>8</v>
      </c>
      <c r="F195" s="7">
        <v>8</v>
      </c>
      <c r="G195" s="41">
        <f t="shared" ref="G195:G198" si="15">PRODUCT(E195,F195)</f>
        <v>64</v>
      </c>
    </row>
    <row r="196" spans="1:7">
      <c r="A196" s="42"/>
      <c r="B196" s="7" t="s">
        <v>688</v>
      </c>
      <c r="C196" s="7" t="s">
        <v>30</v>
      </c>
      <c r="D196" s="7"/>
      <c r="E196" s="7">
        <v>1</v>
      </c>
      <c r="F196" s="7">
        <v>10</v>
      </c>
      <c r="G196" s="41">
        <f t="shared" si="15"/>
        <v>10</v>
      </c>
    </row>
    <row r="197" spans="1:7">
      <c r="A197" s="43"/>
      <c r="B197" s="7" t="s">
        <v>578</v>
      </c>
      <c r="C197" s="7" t="s">
        <v>30</v>
      </c>
      <c r="D197" s="7"/>
      <c r="E197" s="7">
        <v>1</v>
      </c>
      <c r="F197" s="7">
        <v>5</v>
      </c>
      <c r="G197" s="41">
        <f t="shared" si="15"/>
        <v>5</v>
      </c>
    </row>
    <row r="198" spans="1:7">
      <c r="A198" s="43"/>
      <c r="B198" s="7" t="s">
        <v>526</v>
      </c>
      <c r="C198" s="7" t="s">
        <v>30</v>
      </c>
      <c r="D198" s="7"/>
      <c r="E198" s="7">
        <v>1</v>
      </c>
      <c r="F198" s="7">
        <v>8</v>
      </c>
      <c r="G198" s="41">
        <f t="shared" si="15"/>
        <v>8</v>
      </c>
    </row>
    <row r="199" spans="1:7">
      <c r="A199" s="41" t="s">
        <v>71</v>
      </c>
      <c r="B199" s="41"/>
      <c r="C199" s="41"/>
      <c r="D199" s="41"/>
      <c r="E199" s="41"/>
      <c r="F199" s="41"/>
      <c r="G199" s="41">
        <f>SUM(G195:G198)</f>
        <v>87</v>
      </c>
    </row>
    <row r="201" spans="1:7">
      <c r="A201" s="33" t="s">
        <v>558</v>
      </c>
      <c r="B201" s="34"/>
      <c r="C201" s="34"/>
      <c r="D201" s="34"/>
      <c r="E201" s="34"/>
      <c r="F201" s="34"/>
      <c r="G201" s="35"/>
    </row>
    <row r="202" spans="1:7">
      <c r="A202" s="36"/>
      <c r="B202" s="37"/>
      <c r="C202" s="37"/>
      <c r="D202" s="37"/>
      <c r="E202" s="37"/>
      <c r="F202" s="37"/>
      <c r="G202" s="38"/>
    </row>
    <row r="203" spans="1:7">
      <c r="A203" s="39" t="s">
        <v>4</v>
      </c>
      <c r="B203" s="39" t="s">
        <v>5</v>
      </c>
      <c r="C203" s="39" t="s">
        <v>6</v>
      </c>
      <c r="D203" s="39" t="s">
        <v>7</v>
      </c>
      <c r="E203" s="39" t="s">
        <v>8</v>
      </c>
      <c r="F203" s="39" t="s">
        <v>9</v>
      </c>
      <c r="G203" s="39" t="s">
        <v>10</v>
      </c>
    </row>
    <row r="204" ht="27" spans="1:7">
      <c r="A204" s="46" t="s">
        <v>708</v>
      </c>
      <c r="B204" s="41" t="s">
        <v>512</v>
      </c>
      <c r="C204" s="41" t="s">
        <v>30</v>
      </c>
      <c r="D204" s="47"/>
      <c r="E204" s="41">
        <v>10</v>
      </c>
      <c r="F204" s="41">
        <v>4</v>
      </c>
      <c r="G204" s="45">
        <v>40</v>
      </c>
    </row>
    <row r="205" spans="1:7">
      <c r="A205" s="41" t="s">
        <v>71</v>
      </c>
      <c r="B205" s="41"/>
      <c r="C205" s="41"/>
      <c r="D205" s="41"/>
      <c r="E205" s="41"/>
      <c r="F205" s="41"/>
      <c r="G205" s="41">
        <f>SUM(G204:G204)</f>
        <v>40</v>
      </c>
    </row>
    <row r="207" spans="1:7">
      <c r="A207" s="33" t="s">
        <v>562</v>
      </c>
      <c r="B207" s="34"/>
      <c r="C207" s="34"/>
      <c r="D207" s="34"/>
      <c r="E207" s="34"/>
      <c r="F207" s="34"/>
      <c r="G207" s="35"/>
    </row>
    <row r="208" spans="1:7">
      <c r="A208" s="36"/>
      <c r="B208" s="37"/>
      <c r="C208" s="37"/>
      <c r="D208" s="37"/>
      <c r="E208" s="37"/>
      <c r="F208" s="37"/>
      <c r="G208" s="38"/>
    </row>
    <row r="209" spans="1:7">
      <c r="A209" s="39" t="s">
        <v>4</v>
      </c>
      <c r="B209" s="39" t="s">
        <v>5</v>
      </c>
      <c r="C209" s="39" t="s">
        <v>6</v>
      </c>
      <c r="D209" s="39" t="s">
        <v>7</v>
      </c>
      <c r="E209" s="39" t="s">
        <v>8</v>
      </c>
      <c r="F209" s="39" t="s">
        <v>9</v>
      </c>
      <c r="G209" s="39" t="s">
        <v>10</v>
      </c>
    </row>
    <row r="210" ht="27" spans="1:7">
      <c r="A210" s="48" t="s">
        <v>709</v>
      </c>
      <c r="B210" s="7" t="s">
        <v>511</v>
      </c>
      <c r="C210" s="7" t="s">
        <v>30</v>
      </c>
      <c r="D210" s="7"/>
      <c r="E210" s="7">
        <v>5</v>
      </c>
      <c r="F210" s="7">
        <v>12</v>
      </c>
      <c r="G210" s="41">
        <f t="shared" ref="G210:G212" si="16">PRODUCT(E210,F210)</f>
        <v>60</v>
      </c>
    </row>
    <row r="211" spans="1:7">
      <c r="A211" s="48"/>
      <c r="B211" s="7" t="s">
        <v>556</v>
      </c>
      <c r="C211" s="7" t="s">
        <v>30</v>
      </c>
      <c r="D211" s="7"/>
      <c r="E211" s="7">
        <v>4</v>
      </c>
      <c r="F211" s="7">
        <v>6</v>
      </c>
      <c r="G211" s="41">
        <f t="shared" si="16"/>
        <v>24</v>
      </c>
    </row>
    <row r="212" spans="1:7">
      <c r="A212" s="48"/>
      <c r="B212" s="7" t="s">
        <v>189</v>
      </c>
      <c r="C212" s="7" t="s">
        <v>30</v>
      </c>
      <c r="D212" s="7"/>
      <c r="E212" s="7">
        <v>0.2</v>
      </c>
      <c r="F212" s="7">
        <v>5</v>
      </c>
      <c r="G212" s="41">
        <f t="shared" si="16"/>
        <v>1</v>
      </c>
    </row>
    <row r="213" spans="1:7">
      <c r="A213" s="41" t="s">
        <v>71</v>
      </c>
      <c r="B213" s="49"/>
      <c r="C213" s="49"/>
      <c r="D213" s="49"/>
      <c r="E213" s="49"/>
      <c r="F213" s="49"/>
      <c r="G213" s="7">
        <f>SUM(G210:G212)</f>
        <v>85</v>
      </c>
    </row>
    <row r="215" spans="1:7">
      <c r="A215" s="33" t="s">
        <v>563</v>
      </c>
      <c r="B215" s="34"/>
      <c r="C215" s="34"/>
      <c r="D215" s="34"/>
      <c r="E215" s="34"/>
      <c r="F215" s="34"/>
      <c r="G215" s="35"/>
    </row>
    <row r="216" spans="1:7">
      <c r="A216" s="36"/>
      <c r="B216" s="37"/>
      <c r="C216" s="37"/>
      <c r="D216" s="37"/>
      <c r="E216" s="37"/>
      <c r="F216" s="37"/>
      <c r="G216" s="38"/>
    </row>
    <row r="217" spans="1:7">
      <c r="A217" s="39" t="s">
        <v>4</v>
      </c>
      <c r="B217" s="39" t="s">
        <v>5</v>
      </c>
      <c r="C217" s="39" t="s">
        <v>6</v>
      </c>
      <c r="D217" s="39" t="s">
        <v>7</v>
      </c>
      <c r="E217" s="39" t="s">
        <v>8</v>
      </c>
      <c r="F217" s="39" t="s">
        <v>9</v>
      </c>
      <c r="G217" s="39" t="s">
        <v>10</v>
      </c>
    </row>
    <row r="218" ht="14.25" spans="1:7">
      <c r="A218" s="40" t="s">
        <v>710</v>
      </c>
      <c r="B218" s="44" t="s">
        <v>711</v>
      </c>
      <c r="C218" s="44" t="s">
        <v>30</v>
      </c>
      <c r="D218" s="44"/>
      <c r="E218" s="44">
        <v>9</v>
      </c>
      <c r="F218" s="44">
        <v>4</v>
      </c>
      <c r="G218" s="41">
        <f t="shared" ref="G218:G221" si="17">PRODUCT(E218,F218)</f>
        <v>36</v>
      </c>
    </row>
    <row r="219" ht="14.25" spans="1:7">
      <c r="A219" s="42"/>
      <c r="B219" s="44" t="s">
        <v>695</v>
      </c>
      <c r="C219" s="44" t="s">
        <v>30</v>
      </c>
      <c r="D219" s="44"/>
      <c r="E219" s="44">
        <v>3</v>
      </c>
      <c r="F219" s="44">
        <v>18</v>
      </c>
      <c r="G219" s="41">
        <f t="shared" si="17"/>
        <v>54</v>
      </c>
    </row>
    <row r="220" ht="14.25" spans="1:7">
      <c r="A220" s="43"/>
      <c r="B220" s="44" t="s">
        <v>688</v>
      </c>
      <c r="C220" s="44" t="s">
        <v>30</v>
      </c>
      <c r="D220" s="44"/>
      <c r="E220" s="44">
        <v>1</v>
      </c>
      <c r="F220" s="44">
        <v>10</v>
      </c>
      <c r="G220" s="41">
        <f t="shared" si="17"/>
        <v>10</v>
      </c>
    </row>
    <row r="221" spans="1:7">
      <c r="A221" s="43"/>
      <c r="B221" s="41" t="s">
        <v>189</v>
      </c>
      <c r="C221" s="41" t="s">
        <v>30</v>
      </c>
      <c r="D221" s="41"/>
      <c r="E221" s="41">
        <v>0.5</v>
      </c>
      <c r="F221" s="41">
        <v>12</v>
      </c>
      <c r="G221" s="41">
        <f t="shared" si="17"/>
        <v>6</v>
      </c>
    </row>
    <row r="222" spans="1:7">
      <c r="A222" s="41" t="s">
        <v>71</v>
      </c>
      <c r="B222" s="41"/>
      <c r="C222" s="41"/>
      <c r="D222" s="41"/>
      <c r="E222" s="41"/>
      <c r="F222" s="41"/>
      <c r="G222" s="41">
        <f>SUM(G218:G221)</f>
        <v>106</v>
      </c>
    </row>
    <row r="224" spans="1:7">
      <c r="A224" s="33" t="s">
        <v>567</v>
      </c>
      <c r="B224" s="34"/>
      <c r="C224" s="34"/>
      <c r="D224" s="34"/>
      <c r="E224" s="34"/>
      <c r="F224" s="34"/>
      <c r="G224" s="35"/>
    </row>
    <row r="225" spans="1:7">
      <c r="A225" s="36"/>
      <c r="B225" s="37"/>
      <c r="C225" s="37"/>
      <c r="D225" s="37"/>
      <c r="E225" s="37"/>
      <c r="F225" s="37"/>
      <c r="G225" s="38"/>
    </row>
    <row r="226" spans="1:7">
      <c r="A226" s="39" t="s">
        <v>4</v>
      </c>
      <c r="B226" s="39" t="s">
        <v>5</v>
      </c>
      <c r="C226" s="39" t="s">
        <v>6</v>
      </c>
      <c r="D226" s="39" t="s">
        <v>7</v>
      </c>
      <c r="E226" s="39" t="s">
        <v>8</v>
      </c>
      <c r="F226" s="39" t="s">
        <v>9</v>
      </c>
      <c r="G226" s="39" t="s">
        <v>10</v>
      </c>
    </row>
    <row r="227" ht="27" spans="1:7">
      <c r="A227" s="46" t="s">
        <v>708</v>
      </c>
      <c r="B227" s="41" t="s">
        <v>512</v>
      </c>
      <c r="C227" s="41" t="s">
        <v>30</v>
      </c>
      <c r="D227" s="47"/>
      <c r="E227" s="41">
        <v>10</v>
      </c>
      <c r="F227" s="41">
        <v>4</v>
      </c>
      <c r="G227" s="41">
        <v>40</v>
      </c>
    </row>
    <row r="228" spans="1:7">
      <c r="A228" s="41" t="s">
        <v>71</v>
      </c>
      <c r="B228" s="41"/>
      <c r="C228" s="41"/>
      <c r="D228" s="41"/>
      <c r="E228" s="41"/>
      <c r="F228" s="41"/>
      <c r="G228" s="41">
        <f>SUM(G227:G227)</f>
        <v>40</v>
      </c>
    </row>
    <row r="230" spans="1:7">
      <c r="A230" s="33" t="s">
        <v>568</v>
      </c>
      <c r="B230" s="34"/>
      <c r="C230" s="34"/>
      <c r="D230" s="34"/>
      <c r="E230" s="34"/>
      <c r="F230" s="34"/>
      <c r="G230" s="35"/>
    </row>
    <row r="231" spans="1:7">
      <c r="A231" s="36"/>
      <c r="B231" s="37"/>
      <c r="C231" s="37"/>
      <c r="D231" s="37"/>
      <c r="E231" s="37"/>
      <c r="F231" s="37"/>
      <c r="G231" s="38"/>
    </row>
    <row r="232" spans="1:7">
      <c r="A232" s="39" t="s">
        <v>4</v>
      </c>
      <c r="B232" s="39" t="s">
        <v>5</v>
      </c>
      <c r="C232" s="39" t="s">
        <v>6</v>
      </c>
      <c r="D232" s="39" t="s">
        <v>7</v>
      </c>
      <c r="E232" s="39" t="s">
        <v>8</v>
      </c>
      <c r="F232" s="39" t="s">
        <v>9</v>
      </c>
      <c r="G232" s="39" t="s">
        <v>10</v>
      </c>
    </row>
    <row r="233" ht="14.25" spans="1:7">
      <c r="A233" s="40" t="s">
        <v>712</v>
      </c>
      <c r="B233" s="7" t="s">
        <v>713</v>
      </c>
      <c r="C233" s="7" t="s">
        <v>30</v>
      </c>
      <c r="D233" s="7"/>
      <c r="E233" s="7">
        <v>4</v>
      </c>
      <c r="F233" s="7">
        <v>10</v>
      </c>
      <c r="G233" s="45">
        <f t="shared" ref="G233:G237" si="18">PRODUCT(E233,F233)</f>
        <v>40</v>
      </c>
    </row>
    <row r="234" ht="14.25" spans="1:7">
      <c r="A234" s="42"/>
      <c r="B234" s="7" t="s">
        <v>714</v>
      </c>
      <c r="C234" s="7" t="s">
        <v>30</v>
      </c>
      <c r="D234" s="7"/>
      <c r="E234" s="7">
        <v>1</v>
      </c>
      <c r="F234" s="7">
        <v>15</v>
      </c>
      <c r="G234" s="45">
        <f t="shared" si="18"/>
        <v>15</v>
      </c>
    </row>
    <row r="235" ht="14.25" spans="1:7">
      <c r="A235" s="43"/>
      <c r="B235" s="7" t="s">
        <v>256</v>
      </c>
      <c r="C235" s="7" t="s">
        <v>30</v>
      </c>
      <c r="D235" s="7"/>
      <c r="E235" s="7">
        <v>1</v>
      </c>
      <c r="F235" s="7">
        <v>10</v>
      </c>
      <c r="G235" s="45">
        <f t="shared" si="18"/>
        <v>10</v>
      </c>
    </row>
    <row r="236" ht="14.25" spans="1:7">
      <c r="A236" s="43"/>
      <c r="B236" s="7" t="s">
        <v>241</v>
      </c>
      <c r="C236" s="7" t="s">
        <v>30</v>
      </c>
      <c r="D236" s="7"/>
      <c r="E236" s="7">
        <v>0.2</v>
      </c>
      <c r="F236" s="7">
        <v>5</v>
      </c>
      <c r="G236" s="45">
        <f t="shared" si="18"/>
        <v>1</v>
      </c>
    </row>
    <row r="237" ht="14.25" spans="1:7">
      <c r="A237" s="43"/>
      <c r="B237" s="7" t="s">
        <v>189</v>
      </c>
      <c r="C237" s="7" t="s">
        <v>30</v>
      </c>
      <c r="D237" s="7"/>
      <c r="E237" s="7">
        <v>0.2</v>
      </c>
      <c r="F237" s="7">
        <v>5</v>
      </c>
      <c r="G237" s="45">
        <f t="shared" si="18"/>
        <v>1</v>
      </c>
    </row>
    <row r="238" spans="1:7">
      <c r="A238" s="41" t="s">
        <v>71</v>
      </c>
      <c r="B238" s="41"/>
      <c r="C238" s="41"/>
      <c r="D238" s="41"/>
      <c r="E238" s="41"/>
      <c r="F238" s="41"/>
      <c r="G238" s="41">
        <f>SUM(G233:G237)</f>
        <v>67</v>
      </c>
    </row>
    <row r="240" spans="1:7">
      <c r="A240" s="33" t="s">
        <v>576</v>
      </c>
      <c r="B240" s="34"/>
      <c r="C240" s="34"/>
      <c r="D240" s="34"/>
      <c r="E240" s="34"/>
      <c r="F240" s="34"/>
      <c r="G240" s="35"/>
    </row>
    <row r="241" spans="1:7">
      <c r="A241" s="36"/>
      <c r="B241" s="37"/>
      <c r="C241" s="37"/>
      <c r="D241" s="37"/>
      <c r="E241" s="37"/>
      <c r="F241" s="37"/>
      <c r="G241" s="38"/>
    </row>
    <row r="242" spans="1:7">
      <c r="A242" s="39" t="s">
        <v>4</v>
      </c>
      <c r="B242" s="39" t="s">
        <v>5</v>
      </c>
      <c r="C242" s="39" t="s">
        <v>6</v>
      </c>
      <c r="D242" s="39" t="s">
        <v>7</v>
      </c>
      <c r="E242" s="39" t="s">
        <v>8</v>
      </c>
      <c r="F242" s="39" t="s">
        <v>9</v>
      </c>
      <c r="G242" s="39" t="s">
        <v>10</v>
      </c>
    </row>
    <row r="243" spans="1:7">
      <c r="A243" s="40" t="s">
        <v>704</v>
      </c>
      <c r="B243" s="7" t="s">
        <v>327</v>
      </c>
      <c r="C243" s="7" t="s">
        <v>30</v>
      </c>
      <c r="D243" s="7"/>
      <c r="E243" s="7">
        <v>8</v>
      </c>
      <c r="F243" s="7">
        <v>6</v>
      </c>
      <c r="G243" s="41">
        <f t="shared" ref="G243:G245" si="19">PRODUCT(E243,F243)</f>
        <v>48</v>
      </c>
    </row>
    <row r="244" spans="1:7">
      <c r="A244" s="42"/>
      <c r="B244" s="7" t="s">
        <v>52</v>
      </c>
      <c r="C244" s="7" t="s">
        <v>30</v>
      </c>
      <c r="D244" s="7"/>
      <c r="E244" s="7">
        <v>1</v>
      </c>
      <c r="F244" s="7">
        <v>15</v>
      </c>
      <c r="G244" s="41">
        <f t="shared" si="19"/>
        <v>15</v>
      </c>
    </row>
    <row r="245" spans="1:7">
      <c r="A245" s="43"/>
      <c r="B245" s="7" t="s">
        <v>703</v>
      </c>
      <c r="C245" s="7" t="s">
        <v>30</v>
      </c>
      <c r="D245" s="7"/>
      <c r="E245" s="7">
        <v>0.2</v>
      </c>
      <c r="F245" s="7">
        <v>2</v>
      </c>
      <c r="G245" s="41">
        <f t="shared" si="19"/>
        <v>0.4</v>
      </c>
    </row>
    <row r="246" spans="1:7">
      <c r="A246" s="41" t="s">
        <v>71</v>
      </c>
      <c r="B246" s="41"/>
      <c r="C246" s="41"/>
      <c r="D246" s="41"/>
      <c r="E246" s="41"/>
      <c r="F246" s="41"/>
      <c r="G246" s="41">
        <f>SUM(G243:G245)</f>
        <v>63.4</v>
      </c>
    </row>
    <row r="247" ht="27" spans="1:7">
      <c r="A247" s="50" t="s">
        <v>715</v>
      </c>
      <c r="B247" s="50"/>
      <c r="C247" s="50"/>
      <c r="D247" s="50"/>
      <c r="E247" s="50"/>
      <c r="F247" s="50"/>
      <c r="G247" s="51"/>
    </row>
    <row r="248" spans="1:7">
      <c r="A248" s="50"/>
      <c r="B248" s="50"/>
      <c r="C248" s="50"/>
      <c r="D248" s="50"/>
      <c r="E248" s="50"/>
      <c r="F248" s="50"/>
      <c r="G248" s="52"/>
    </row>
    <row r="249" spans="1:7">
      <c r="A249" s="39" t="s">
        <v>5</v>
      </c>
      <c r="B249" s="39" t="s">
        <v>6</v>
      </c>
      <c r="C249" s="39" t="s">
        <v>7</v>
      </c>
      <c r="D249" s="39" t="s">
        <v>8</v>
      </c>
      <c r="E249" s="39" t="s">
        <v>9</v>
      </c>
      <c r="F249" s="39" t="s">
        <v>10</v>
      </c>
      <c r="G249" s="52"/>
    </row>
    <row r="250" spans="1:7">
      <c r="A250" s="39" t="s">
        <v>716</v>
      </c>
      <c r="B250" s="39" t="s">
        <v>218</v>
      </c>
      <c r="C250" s="39" t="s">
        <v>717</v>
      </c>
      <c r="D250" s="39">
        <v>3</v>
      </c>
      <c r="E250" s="39">
        <v>40</v>
      </c>
      <c r="F250" s="41">
        <v>120</v>
      </c>
      <c r="G250" s="52"/>
    </row>
    <row r="251" ht="14.25" spans="1:7">
      <c r="A251" s="44" t="s">
        <v>463</v>
      </c>
      <c r="B251" s="44" t="s">
        <v>22</v>
      </c>
      <c r="C251" s="44"/>
      <c r="D251" s="44">
        <v>1</v>
      </c>
      <c r="E251" s="44">
        <v>4</v>
      </c>
      <c r="F251" s="44">
        <v>4</v>
      </c>
      <c r="G251" s="53"/>
    </row>
    <row r="252" ht="14.25" spans="1:7">
      <c r="A252" s="44" t="s">
        <v>515</v>
      </c>
      <c r="B252" s="44" t="s">
        <v>35</v>
      </c>
      <c r="C252" s="44"/>
      <c r="D252" s="44">
        <v>1</v>
      </c>
      <c r="E252" s="44">
        <v>12</v>
      </c>
      <c r="F252" s="44">
        <v>12</v>
      </c>
      <c r="G252" s="53"/>
    </row>
    <row r="253" ht="14.25" spans="1:7">
      <c r="A253" s="44" t="s">
        <v>517</v>
      </c>
      <c r="B253" s="44" t="s">
        <v>35</v>
      </c>
      <c r="C253" s="47"/>
      <c r="D253" s="44">
        <v>1</v>
      </c>
      <c r="E253" s="41">
        <v>15</v>
      </c>
      <c r="F253" s="44">
        <v>15</v>
      </c>
      <c r="G253" s="53"/>
    </row>
    <row r="254" ht="14.25" spans="1:7">
      <c r="A254" s="44" t="s">
        <v>349</v>
      </c>
      <c r="B254" s="44" t="s">
        <v>35</v>
      </c>
      <c r="C254" s="44"/>
      <c r="D254" s="44">
        <v>1</v>
      </c>
      <c r="E254" s="44">
        <v>15</v>
      </c>
      <c r="F254" s="44">
        <v>15</v>
      </c>
      <c r="G254" s="53"/>
    </row>
    <row r="255" ht="14.25" spans="1:7">
      <c r="A255" s="41" t="s">
        <v>718</v>
      </c>
      <c r="B255" s="44" t="s">
        <v>35</v>
      </c>
      <c r="C255" s="41"/>
      <c r="D255" s="41">
        <v>1</v>
      </c>
      <c r="E255" s="41">
        <v>15</v>
      </c>
      <c r="F255" s="41">
        <v>15</v>
      </c>
      <c r="G255" s="52"/>
    </row>
    <row r="256" spans="1:7">
      <c r="A256" s="41" t="s">
        <v>719</v>
      </c>
      <c r="B256" s="41" t="s">
        <v>22</v>
      </c>
      <c r="C256" s="41"/>
      <c r="D256" s="41">
        <v>1</v>
      </c>
      <c r="E256" s="41">
        <v>8</v>
      </c>
      <c r="F256" s="41">
        <v>8</v>
      </c>
      <c r="G256" s="52"/>
    </row>
    <row r="257" spans="1:7">
      <c r="A257" s="48" t="s">
        <v>71</v>
      </c>
      <c r="B257" s="41"/>
      <c r="C257" s="41"/>
      <c r="D257" s="47"/>
      <c r="E257" s="41"/>
      <c r="F257" s="41">
        <f>SUM(F250:F256)</f>
        <v>189</v>
      </c>
      <c r="G257" s="52"/>
    </row>
    <row r="258" spans="1:7">
      <c r="A258" s="54"/>
      <c r="B258" s="52"/>
      <c r="C258" s="52"/>
      <c r="D258" s="55"/>
      <c r="E258" s="52"/>
      <c r="F258" s="52"/>
      <c r="G258" s="52"/>
    </row>
    <row r="259" ht="31.5" spans="1:7">
      <c r="A259" s="54"/>
      <c r="B259" s="52"/>
      <c r="C259" s="52"/>
      <c r="D259" s="55"/>
      <c r="E259" s="52"/>
      <c r="F259" s="56" t="s">
        <v>720</v>
      </c>
      <c r="G259" s="52">
        <v>2591</v>
      </c>
    </row>
  </sheetData>
  <mergeCells count="57">
    <mergeCell ref="A1:I1"/>
    <mergeCell ref="A2:I2"/>
    <mergeCell ref="A23:I23"/>
    <mergeCell ref="A40:I40"/>
    <mergeCell ref="A56:I56"/>
    <mergeCell ref="A70:I70"/>
    <mergeCell ref="A86:I86"/>
    <mergeCell ref="A103:I103"/>
    <mergeCell ref="A121:A123"/>
    <mergeCell ref="A129:A133"/>
    <mergeCell ref="A139:A145"/>
    <mergeCell ref="A151:A153"/>
    <mergeCell ref="A159:A162"/>
    <mergeCell ref="A168:A171"/>
    <mergeCell ref="A177:A179"/>
    <mergeCell ref="A185:A189"/>
    <mergeCell ref="A195:A198"/>
    <mergeCell ref="A218:A221"/>
    <mergeCell ref="A233:A237"/>
    <mergeCell ref="A243:A245"/>
    <mergeCell ref="B4:B11"/>
    <mergeCell ref="B12:B19"/>
    <mergeCell ref="B25:B28"/>
    <mergeCell ref="B29:B33"/>
    <mergeCell ref="B49:B52"/>
    <mergeCell ref="B58:B64"/>
    <mergeCell ref="B65:B66"/>
    <mergeCell ref="B72:B77"/>
    <mergeCell ref="B78:B81"/>
    <mergeCell ref="B88:B94"/>
    <mergeCell ref="B95:B98"/>
    <mergeCell ref="B105:B108"/>
    <mergeCell ref="B109:B112"/>
    <mergeCell ref="I4:I19"/>
    <mergeCell ref="I25:I33"/>
    <mergeCell ref="I42:I52"/>
    <mergeCell ref="I58:I66"/>
    <mergeCell ref="I72:I82"/>
    <mergeCell ref="I88:I98"/>
    <mergeCell ref="I105:I112"/>
    <mergeCell ref="A116:G117"/>
    <mergeCell ref="A118:G119"/>
    <mergeCell ref="A126:G127"/>
    <mergeCell ref="A136:G137"/>
    <mergeCell ref="A148:G149"/>
    <mergeCell ref="A156:G157"/>
    <mergeCell ref="A165:G166"/>
    <mergeCell ref="A174:G175"/>
    <mergeCell ref="A182:G183"/>
    <mergeCell ref="A192:G193"/>
    <mergeCell ref="A201:G202"/>
    <mergeCell ref="A207:G208"/>
    <mergeCell ref="A215:G216"/>
    <mergeCell ref="A224:G225"/>
    <mergeCell ref="A230:G231"/>
    <mergeCell ref="A240:G241"/>
    <mergeCell ref="A247:F248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王颖丽</vt:lpstr>
      <vt:lpstr>胡永清</vt:lpstr>
      <vt:lpstr>魏圆嫄</vt:lpstr>
      <vt:lpstr>陈彬彬</vt:lpstr>
      <vt:lpstr>年志文</vt:lpstr>
      <vt:lpstr>特教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xi：</dc:creator>
  <cp:lastModifiedBy>ASUS</cp:lastModifiedBy>
  <dcterms:created xsi:type="dcterms:W3CDTF">2023-05-12T11:15:00Z</dcterms:created>
  <dcterms:modified xsi:type="dcterms:W3CDTF">2026-04-23T07:39:16Z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E2CF57809C604E648D89F736359B22B9_12</vt:lpwstr>
  </property>
  <property fmtid="{D5CDD505-2E9C-101B-9397-08002B2CF9AE}" pid="4" name="CalculationRule">
    <vt:i4>0</vt:i4>
  </property>
</Properties>
</file>