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小于3万设备" sheetId="2" r:id="rId1"/>
  </sheets>
  <definedNames>
    <definedName name="_xlnm._FilterDatabase" localSheetId="0" hidden="1">小于3万设备!$A$1:$HU$91</definedName>
    <definedName name="_xlnm.Print_Area" localSheetId="0">小于3万设备!$A:$H</definedName>
    <definedName name="_xlnm.Print_Titles" localSheetId="0">小于3万设备!$1:$3</definedName>
  </definedNames>
  <calcPr calcId="144525"/>
</workbook>
</file>

<file path=xl/calcChain.xml><?xml version="1.0" encoding="utf-8"?>
<calcChain xmlns="http://schemas.openxmlformats.org/spreadsheetml/2006/main">
  <c r="F91" i="2" l="1"/>
  <c r="D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91" i="2" l="1"/>
</calcChain>
</file>

<file path=xl/comments1.xml><?xml version="1.0" encoding="utf-8"?>
<comments xmlns="http://schemas.openxmlformats.org/spreadsheetml/2006/main">
  <authors>
    <author>chenjie</author>
  </authors>
  <commentList>
    <comment ref="E4" authorId="0">
      <text>
        <r>
          <rPr>
            <b/>
            <sz val="9"/>
            <rFont val="宋体"/>
            <family val="3"/>
            <charset val="134"/>
          </rPr>
          <t>chenjie:</t>
        </r>
        <r>
          <rPr>
            <sz val="9"/>
            <rFont val="宋体"/>
            <family val="3"/>
            <charset val="134"/>
          </rPr>
          <t xml:space="preserve">
设备投入使用的日期</t>
        </r>
      </text>
    </comment>
  </commentList>
</comments>
</file>

<file path=xl/sharedStrings.xml><?xml version="1.0" encoding="utf-8"?>
<sst xmlns="http://schemas.openxmlformats.org/spreadsheetml/2006/main" count="271" uniqueCount="123">
  <si>
    <t>序号</t>
  </si>
  <si>
    <t>设备名称</t>
  </si>
  <si>
    <t>计量单位</t>
  </si>
  <si>
    <t>数量</t>
  </si>
  <si>
    <t>购置日期</t>
  </si>
  <si>
    <t>账面价值</t>
  </si>
  <si>
    <t>单价</t>
  </si>
  <si>
    <t>原值</t>
  </si>
  <si>
    <t>无线话筒</t>
  </si>
  <si>
    <t>个</t>
  </si>
  <si>
    <t>2016-02-17</t>
  </si>
  <si>
    <t>台式机</t>
  </si>
  <si>
    <t>台</t>
  </si>
  <si>
    <t>2015-12-05</t>
  </si>
  <si>
    <t>2015-12-20</t>
  </si>
  <si>
    <t>便携式计算机</t>
  </si>
  <si>
    <t>2015-12-10</t>
  </si>
  <si>
    <t>照相机及器材</t>
  </si>
  <si>
    <t>监视器</t>
  </si>
  <si>
    <t>2015-11-05</t>
  </si>
  <si>
    <t>2015-11-30</t>
  </si>
  <si>
    <t>录像机</t>
  </si>
  <si>
    <t>视频光端机</t>
  </si>
  <si>
    <t>视频监控专用硬盘</t>
  </si>
  <si>
    <t>摄像机</t>
  </si>
  <si>
    <t>视频矩阵64进8出</t>
  </si>
  <si>
    <t>打印机</t>
  </si>
  <si>
    <t>2015-09-30</t>
  </si>
  <si>
    <t>2015-02-27</t>
  </si>
  <si>
    <t>喷墨式打印机</t>
  </si>
  <si>
    <t>2013-12-16</t>
  </si>
  <si>
    <t>钢琴</t>
  </si>
  <si>
    <t>2013-04-28</t>
  </si>
  <si>
    <t>空调</t>
  </si>
  <si>
    <t>匹</t>
  </si>
  <si>
    <t>美的空调</t>
  </si>
  <si>
    <t>2012-10-15</t>
  </si>
  <si>
    <t>空调器</t>
  </si>
  <si>
    <t>2010-04-10</t>
  </si>
  <si>
    <t>2007-06-30</t>
  </si>
  <si>
    <t>2008-12-02</t>
  </si>
  <si>
    <t>2010-12-31</t>
  </si>
  <si>
    <t>2000-06-15</t>
  </si>
  <si>
    <t>2008-12-09</t>
  </si>
  <si>
    <t>2005-12-22</t>
  </si>
  <si>
    <t>2012-07-09</t>
  </si>
  <si>
    <t>2012-03-17</t>
  </si>
  <si>
    <t>割草机</t>
  </si>
  <si>
    <t>2007-05-23</t>
  </si>
  <si>
    <t>电动三轮车</t>
  </si>
  <si>
    <t>辆</t>
  </si>
  <si>
    <t>2006-08-16</t>
  </si>
  <si>
    <t>普通照相机</t>
  </si>
  <si>
    <t>2007-08-08</t>
  </si>
  <si>
    <t>2009-06-11</t>
  </si>
  <si>
    <t>一体机（打印、复印、传真）</t>
  </si>
  <si>
    <t>2010-12-02</t>
  </si>
  <si>
    <t>2011-07-22</t>
  </si>
  <si>
    <t>2011-06-15</t>
  </si>
  <si>
    <t>2010-03-04</t>
  </si>
  <si>
    <t>电脑多功能机</t>
  </si>
  <si>
    <t>2007-08-09</t>
  </si>
  <si>
    <t>缝纫机</t>
  </si>
  <si>
    <t>2007-03-14</t>
  </si>
  <si>
    <t>电机包缝机</t>
  </si>
  <si>
    <t>2002-01-09</t>
  </si>
  <si>
    <t>电视录制及电视播出中心设备</t>
  </si>
  <si>
    <t>2010-03-10</t>
  </si>
  <si>
    <t>服务器</t>
  </si>
  <si>
    <t>2011-06-20</t>
  </si>
  <si>
    <t>2011-05-06</t>
  </si>
  <si>
    <t>2009-09-17</t>
  </si>
  <si>
    <t>A3彩色激光式打印机</t>
  </si>
  <si>
    <t>2009-05-12</t>
  </si>
  <si>
    <t>多媒体机框</t>
  </si>
  <si>
    <t>书写屏</t>
  </si>
  <si>
    <t>2009-05-06</t>
  </si>
  <si>
    <t>话筒设备</t>
  </si>
  <si>
    <t>投影仪</t>
  </si>
  <si>
    <t>液晶显示设备</t>
  </si>
  <si>
    <t>2011-06-13</t>
  </si>
  <si>
    <t>功放设备</t>
  </si>
  <si>
    <t>1993-10-19</t>
  </si>
  <si>
    <t>电影投影仪</t>
  </si>
  <si>
    <t>2009-03-10</t>
  </si>
  <si>
    <t>2009-03-03</t>
  </si>
  <si>
    <t>数码照相机</t>
  </si>
  <si>
    <t>2006-05-11</t>
  </si>
  <si>
    <t>电动幕</t>
  </si>
  <si>
    <t>2005-12-14</t>
  </si>
  <si>
    <t>笔记本硬盘</t>
  </si>
  <si>
    <t>2005-02-09</t>
  </si>
  <si>
    <t>液晶显示器</t>
  </si>
  <si>
    <t>2005-02-16</t>
  </si>
  <si>
    <t>2005-02-10</t>
  </si>
  <si>
    <t>数位板</t>
  </si>
  <si>
    <t>2007-05-09</t>
  </si>
  <si>
    <t>彩色电视机</t>
  </si>
  <si>
    <t>2004-04-15</t>
  </si>
  <si>
    <t>铲机</t>
  </si>
  <si>
    <t>2011-12-27</t>
  </si>
  <si>
    <t>电子机</t>
  </si>
  <si>
    <t>玉雕吊机</t>
  </si>
  <si>
    <t>推片机</t>
  </si>
  <si>
    <t>除胚机</t>
  </si>
  <si>
    <t>2011-12-26</t>
  </si>
  <si>
    <t>开料机</t>
  </si>
  <si>
    <t>打孔机</t>
  </si>
  <si>
    <t>电脑</t>
  </si>
  <si>
    <t>2011-12-23</t>
  </si>
  <si>
    <t>数码相机</t>
  </si>
  <si>
    <t>玉雕机</t>
  </si>
  <si>
    <t>2001-04-19</t>
  </si>
  <si>
    <t>2001-12-18</t>
  </si>
  <si>
    <t>2008-05-14</t>
  </si>
  <si>
    <t>摄影灯</t>
  </si>
  <si>
    <t>2009-04-01</t>
  </si>
  <si>
    <t>笔记本电脑硬盘</t>
  </si>
  <si>
    <t>外拍灯</t>
  </si>
  <si>
    <t>2009-04-08</t>
  </si>
  <si>
    <t>2014-12-07</t>
  </si>
  <si>
    <t>合    计</t>
  </si>
  <si>
    <t>固定资产—3万以内机器设备明细表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</si>
</sst>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8" formatCode="0_ "/>
    <numFmt numFmtId="182" formatCode="[DBNum2][$RMB]General;[Red][DBNum2][$RMB]General"/>
  </numFmts>
  <fonts count="14">
    <font>
      <sz val="11"/>
      <color theme="1"/>
      <name val="宋体"/>
      <charset val="134"/>
      <scheme val="minor"/>
    </font>
    <font>
      <sz val="18"/>
      <name val="Times New Roman"/>
      <family val="1"/>
    </font>
    <font>
      <sz val="10"/>
      <name val="Times New Roman"/>
      <family val="1"/>
    </font>
    <font>
      <sz val="9"/>
      <name val="宋体"/>
      <charset val="134"/>
      <scheme val="minor"/>
    </font>
    <font>
      <sz val="9"/>
      <name val="Times New Roman"/>
      <family val="1"/>
    </font>
    <font>
      <sz val="11"/>
      <name val="宋体"/>
      <charset val="134"/>
      <scheme val="minor"/>
    </font>
    <font>
      <sz val="14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topLeftCell="A67" workbookViewId="0">
      <selection activeCell="A92" sqref="A92:XFD92"/>
    </sheetView>
  </sheetViews>
  <sheetFormatPr defaultColWidth="9" defaultRowHeight="13.5"/>
  <cols>
    <col min="1" max="1" width="4" style="4" customWidth="1"/>
    <col min="2" max="2" width="18" style="5" customWidth="1"/>
    <col min="3" max="4" width="4.875" style="4" customWidth="1"/>
    <col min="5" max="6" width="10" style="5" customWidth="1"/>
    <col min="7" max="7" width="11.375" style="5" customWidth="1"/>
    <col min="8" max="8" width="8.25" style="4" customWidth="1"/>
    <col min="9" max="9" width="5.125" style="6" customWidth="1"/>
    <col min="10" max="10" width="9" style="6"/>
    <col min="11" max="11" width="24" style="6"/>
    <col min="12" max="16384" width="9" style="6"/>
  </cols>
  <sheetData>
    <row r="1" spans="1:9" s="1" customFormat="1" ht="26.1" customHeight="1">
      <c r="A1" s="32" t="s">
        <v>122</v>
      </c>
      <c r="B1" s="26"/>
      <c r="C1" s="26"/>
      <c r="D1" s="26"/>
      <c r="E1" s="26"/>
      <c r="F1" s="26"/>
      <c r="G1" s="26"/>
      <c r="H1" s="26"/>
      <c r="I1" s="6"/>
    </row>
    <row r="2" spans="1:9" s="3" customFormat="1" ht="11.25">
      <c r="A2" s="28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27" t="s">
        <v>5</v>
      </c>
      <c r="G2" s="27"/>
    </row>
    <row r="3" spans="1:9" s="3" customFormat="1" ht="11.25" customHeight="1">
      <c r="A3" s="30"/>
      <c r="B3" s="30"/>
      <c r="C3" s="30"/>
      <c r="D3" s="30"/>
      <c r="E3" s="30"/>
      <c r="F3" s="17" t="s">
        <v>6</v>
      </c>
      <c r="G3" s="17" t="s">
        <v>7</v>
      </c>
    </row>
    <row r="4" spans="1:9" s="2" customFormat="1">
      <c r="A4" s="7">
        <v>1</v>
      </c>
      <c r="B4" s="8" t="s">
        <v>8</v>
      </c>
      <c r="C4" s="9" t="s">
        <v>9</v>
      </c>
      <c r="D4" s="10">
        <v>1</v>
      </c>
      <c r="E4" s="11" t="s">
        <v>10</v>
      </c>
      <c r="F4" s="18">
        <v>2280</v>
      </c>
      <c r="G4" s="18">
        <f>F4*D4</f>
        <v>2280</v>
      </c>
      <c r="H4" s="6"/>
      <c r="I4" s="6"/>
    </row>
    <row r="5" spans="1:9" s="2" customFormat="1">
      <c r="A5" s="7">
        <v>2</v>
      </c>
      <c r="B5" s="8" t="s">
        <v>11</v>
      </c>
      <c r="C5" s="9" t="s">
        <v>12</v>
      </c>
      <c r="D5" s="10">
        <v>60</v>
      </c>
      <c r="E5" s="11" t="s">
        <v>13</v>
      </c>
      <c r="F5" s="18">
        <v>3340</v>
      </c>
      <c r="G5" s="18">
        <f>F5*D5</f>
        <v>200400</v>
      </c>
      <c r="H5" s="6"/>
      <c r="I5" s="6"/>
    </row>
    <row r="6" spans="1:9" s="2" customFormat="1">
      <c r="A6" s="7">
        <v>3</v>
      </c>
      <c r="B6" s="8" t="s">
        <v>11</v>
      </c>
      <c r="C6" s="9" t="s">
        <v>12</v>
      </c>
      <c r="D6" s="10">
        <v>27</v>
      </c>
      <c r="E6" s="11" t="s">
        <v>13</v>
      </c>
      <c r="F6" s="18">
        <v>3450</v>
      </c>
      <c r="G6" s="18">
        <f>F6*D6</f>
        <v>93150</v>
      </c>
      <c r="H6" s="6"/>
      <c r="I6" s="6"/>
    </row>
    <row r="7" spans="1:9" s="2" customFormat="1">
      <c r="A7" s="7">
        <v>4</v>
      </c>
      <c r="B7" s="8" t="s">
        <v>11</v>
      </c>
      <c r="C7" s="9" t="s">
        <v>12</v>
      </c>
      <c r="D7" s="10">
        <v>15</v>
      </c>
      <c r="E7" s="11" t="s">
        <v>14</v>
      </c>
      <c r="F7" s="18">
        <v>6345</v>
      </c>
      <c r="G7" s="18">
        <f>F7*D7</f>
        <v>95175</v>
      </c>
      <c r="H7" s="6"/>
      <c r="I7" s="6"/>
    </row>
    <row r="8" spans="1:9" s="2" customFormat="1">
      <c r="A8" s="7">
        <v>5</v>
      </c>
      <c r="B8" s="8" t="s">
        <v>15</v>
      </c>
      <c r="C8" s="9" t="s">
        <v>12</v>
      </c>
      <c r="D8" s="10">
        <v>1</v>
      </c>
      <c r="E8" s="11" t="s">
        <v>16</v>
      </c>
      <c r="F8" s="18">
        <v>3770</v>
      </c>
      <c r="G8" s="18">
        <f>F8*D8</f>
        <v>3770</v>
      </c>
      <c r="H8" s="6"/>
      <c r="I8" s="6"/>
    </row>
    <row r="9" spans="1:9" s="2" customFormat="1">
      <c r="A9" s="7">
        <v>6</v>
      </c>
      <c r="B9" s="8" t="s">
        <v>17</v>
      </c>
      <c r="C9" s="9" t="s">
        <v>12</v>
      </c>
      <c r="D9" s="10">
        <v>1</v>
      </c>
      <c r="E9" s="11" t="s">
        <v>14</v>
      </c>
      <c r="F9" s="18">
        <v>2300</v>
      </c>
      <c r="G9" s="18">
        <f>F9*D9</f>
        <v>2300</v>
      </c>
      <c r="H9" s="6"/>
      <c r="I9" s="6"/>
    </row>
    <row r="10" spans="1:9" s="2" customFormat="1">
      <c r="A10" s="7">
        <v>7</v>
      </c>
      <c r="B10" s="8" t="s">
        <v>18</v>
      </c>
      <c r="C10" s="9" t="s">
        <v>12</v>
      </c>
      <c r="D10" s="10">
        <v>4</v>
      </c>
      <c r="E10" s="11" t="s">
        <v>19</v>
      </c>
      <c r="F10" s="18">
        <v>2250</v>
      </c>
      <c r="G10" s="18">
        <f>F10*D10</f>
        <v>9000</v>
      </c>
      <c r="H10" s="6"/>
      <c r="I10" s="6"/>
    </row>
    <row r="11" spans="1:9" s="2" customFormat="1">
      <c r="A11" s="7">
        <v>8</v>
      </c>
      <c r="B11" s="8" t="s">
        <v>21</v>
      </c>
      <c r="C11" s="9" t="s">
        <v>12</v>
      </c>
      <c r="D11" s="10">
        <v>4</v>
      </c>
      <c r="E11" s="11" t="s">
        <v>19</v>
      </c>
      <c r="F11" s="18">
        <v>2350</v>
      </c>
      <c r="G11" s="18">
        <f>F11*D11</f>
        <v>9400</v>
      </c>
      <c r="H11" s="6"/>
      <c r="I11" s="6"/>
    </row>
    <row r="12" spans="1:9" s="2" customFormat="1">
      <c r="A12" s="7">
        <v>9</v>
      </c>
      <c r="B12" s="8" t="s">
        <v>18</v>
      </c>
      <c r="C12" s="9" t="s">
        <v>12</v>
      </c>
      <c r="D12" s="10">
        <v>2</v>
      </c>
      <c r="E12" s="11" t="s">
        <v>19</v>
      </c>
      <c r="F12" s="18">
        <v>3500</v>
      </c>
      <c r="G12" s="18">
        <f>F12*D12</f>
        <v>7000</v>
      </c>
      <c r="H12" s="6"/>
      <c r="I12" s="6"/>
    </row>
    <row r="13" spans="1:9" s="2" customFormat="1">
      <c r="A13" s="7">
        <v>10</v>
      </c>
      <c r="B13" s="8" t="s">
        <v>22</v>
      </c>
      <c r="C13" s="9" t="s">
        <v>12</v>
      </c>
      <c r="D13" s="10">
        <v>4</v>
      </c>
      <c r="E13" s="11" t="s">
        <v>19</v>
      </c>
      <c r="F13" s="18">
        <v>1150</v>
      </c>
      <c r="G13" s="18">
        <f>F13*D13</f>
        <v>4600</v>
      </c>
      <c r="H13" s="6"/>
      <c r="I13" s="6"/>
    </row>
    <row r="14" spans="1:9" s="2" customFormat="1">
      <c r="A14" s="7">
        <v>11</v>
      </c>
      <c r="B14" s="8" t="s">
        <v>23</v>
      </c>
      <c r="C14" s="9" t="s">
        <v>9</v>
      </c>
      <c r="D14" s="10">
        <v>8</v>
      </c>
      <c r="E14" s="11" t="s">
        <v>19</v>
      </c>
      <c r="F14" s="18">
        <v>610</v>
      </c>
      <c r="G14" s="18">
        <f>F14*D14</f>
        <v>4880</v>
      </c>
      <c r="H14" s="6"/>
      <c r="I14" s="6"/>
    </row>
    <row r="15" spans="1:9" s="2" customFormat="1">
      <c r="A15" s="7">
        <v>12</v>
      </c>
      <c r="B15" s="8" t="s">
        <v>24</v>
      </c>
      <c r="C15" s="9" t="s">
        <v>12</v>
      </c>
      <c r="D15" s="10">
        <v>40</v>
      </c>
      <c r="E15" s="11" t="s">
        <v>19</v>
      </c>
      <c r="F15" s="18">
        <v>500</v>
      </c>
      <c r="G15" s="18">
        <f>F15*D15</f>
        <v>20000</v>
      </c>
      <c r="H15" s="6"/>
      <c r="I15" s="6"/>
    </row>
    <row r="16" spans="1:9" s="2" customFormat="1">
      <c r="A16" s="7">
        <v>13</v>
      </c>
      <c r="B16" s="8" t="s">
        <v>24</v>
      </c>
      <c r="C16" s="9" t="s">
        <v>12</v>
      </c>
      <c r="D16" s="10">
        <v>10</v>
      </c>
      <c r="E16" s="11" t="s">
        <v>19</v>
      </c>
      <c r="F16" s="18">
        <v>1400</v>
      </c>
      <c r="G16" s="18">
        <f>F16*D16</f>
        <v>14000</v>
      </c>
      <c r="H16" s="6"/>
      <c r="I16" s="6"/>
    </row>
    <row r="17" spans="1:9" s="2" customFormat="1">
      <c r="A17" s="7">
        <v>14</v>
      </c>
      <c r="B17" s="8" t="s">
        <v>25</v>
      </c>
      <c r="C17" s="9" t="s">
        <v>9</v>
      </c>
      <c r="D17" s="10">
        <v>1</v>
      </c>
      <c r="E17" s="11" t="s">
        <v>20</v>
      </c>
      <c r="F17" s="18">
        <v>3350</v>
      </c>
      <c r="G17" s="18">
        <f>F17*D17</f>
        <v>3350</v>
      </c>
      <c r="H17" s="6"/>
      <c r="I17" s="6"/>
    </row>
    <row r="18" spans="1:9" s="2" customFormat="1">
      <c r="A18" s="7">
        <v>15</v>
      </c>
      <c r="B18" s="8" t="s">
        <v>26</v>
      </c>
      <c r="C18" s="9" t="s">
        <v>12</v>
      </c>
      <c r="D18" s="10">
        <v>1</v>
      </c>
      <c r="E18" s="11" t="s">
        <v>27</v>
      </c>
      <c r="F18" s="18">
        <v>2848</v>
      </c>
      <c r="G18" s="18">
        <f>F18*D18</f>
        <v>2848</v>
      </c>
      <c r="H18" s="6"/>
      <c r="I18" s="6"/>
    </row>
    <row r="19" spans="1:9" s="2" customFormat="1">
      <c r="A19" s="7">
        <v>16</v>
      </c>
      <c r="B19" s="8" t="s">
        <v>26</v>
      </c>
      <c r="C19" s="9" t="s">
        <v>12</v>
      </c>
      <c r="D19" s="10">
        <v>1</v>
      </c>
      <c r="E19" s="11" t="s">
        <v>28</v>
      </c>
      <c r="F19" s="18">
        <v>1485</v>
      </c>
      <c r="G19" s="18">
        <f>F19*D19</f>
        <v>1485</v>
      </c>
      <c r="H19" s="6"/>
      <c r="I19" s="6"/>
    </row>
    <row r="20" spans="1:9" s="2" customFormat="1">
      <c r="A20" s="7">
        <v>17</v>
      </c>
      <c r="B20" s="8" t="s">
        <v>29</v>
      </c>
      <c r="C20" s="9" t="s">
        <v>12</v>
      </c>
      <c r="D20" s="10">
        <v>1</v>
      </c>
      <c r="E20" s="11" t="s">
        <v>30</v>
      </c>
      <c r="F20" s="18">
        <v>1100</v>
      </c>
      <c r="G20" s="18">
        <f>F20*D20</f>
        <v>1100</v>
      </c>
      <c r="H20" s="6"/>
      <c r="I20" s="6"/>
    </row>
    <row r="21" spans="1:9" s="2" customFormat="1">
      <c r="A21" s="7">
        <v>18</v>
      </c>
      <c r="B21" s="8" t="s">
        <v>31</v>
      </c>
      <c r="C21" s="9" t="s">
        <v>12</v>
      </c>
      <c r="D21" s="10">
        <v>14</v>
      </c>
      <c r="E21" s="11" t="s">
        <v>32</v>
      </c>
      <c r="F21" s="18">
        <v>3300</v>
      </c>
      <c r="G21" s="18">
        <f>F21*D21</f>
        <v>46200</v>
      </c>
      <c r="H21" s="6"/>
      <c r="I21" s="6"/>
    </row>
    <row r="22" spans="1:9" s="2" customFormat="1">
      <c r="A22" s="7">
        <v>19</v>
      </c>
      <c r="B22" s="12" t="s">
        <v>33</v>
      </c>
      <c r="C22" s="13" t="s">
        <v>34</v>
      </c>
      <c r="D22" s="10">
        <v>1</v>
      </c>
      <c r="E22" s="11" t="s">
        <v>27</v>
      </c>
      <c r="F22" s="18">
        <v>2400</v>
      </c>
      <c r="G22" s="18">
        <f>F22*D22</f>
        <v>2400</v>
      </c>
      <c r="H22" s="6"/>
      <c r="I22" s="6"/>
    </row>
    <row r="23" spans="1:9" s="2" customFormat="1">
      <c r="A23" s="7">
        <v>20</v>
      </c>
      <c r="B23" s="12" t="s">
        <v>35</v>
      </c>
      <c r="C23" s="13" t="s">
        <v>34</v>
      </c>
      <c r="D23" s="10">
        <v>1</v>
      </c>
      <c r="E23" s="11" t="s">
        <v>36</v>
      </c>
      <c r="F23" s="18">
        <v>2680</v>
      </c>
      <c r="G23" s="18">
        <f>F23*D23</f>
        <v>2680</v>
      </c>
      <c r="H23" s="6"/>
      <c r="I23" s="6"/>
    </row>
    <row r="24" spans="1:9" s="2" customFormat="1">
      <c r="A24" s="7">
        <v>21</v>
      </c>
      <c r="B24" s="12" t="s">
        <v>37</v>
      </c>
      <c r="C24" s="13" t="s">
        <v>34</v>
      </c>
      <c r="D24" s="10">
        <v>2</v>
      </c>
      <c r="E24" s="11" t="s">
        <v>38</v>
      </c>
      <c r="F24" s="18">
        <v>2799</v>
      </c>
      <c r="G24" s="18">
        <f>F24*D24</f>
        <v>5598</v>
      </c>
      <c r="H24" s="6"/>
      <c r="I24" s="6"/>
    </row>
    <row r="25" spans="1:9" s="2" customFormat="1">
      <c r="A25" s="7">
        <v>22</v>
      </c>
      <c r="B25" s="12" t="s">
        <v>37</v>
      </c>
      <c r="C25" s="13" t="s">
        <v>34</v>
      </c>
      <c r="D25" s="10">
        <v>3</v>
      </c>
      <c r="E25" s="11" t="s">
        <v>39</v>
      </c>
      <c r="F25" s="18">
        <v>4450</v>
      </c>
      <c r="G25" s="18">
        <f>F25*D25</f>
        <v>13350</v>
      </c>
      <c r="H25" s="6"/>
      <c r="I25" s="6"/>
    </row>
    <row r="26" spans="1:9" s="2" customFormat="1">
      <c r="A26" s="7">
        <v>23</v>
      </c>
      <c r="B26" s="12" t="s">
        <v>37</v>
      </c>
      <c r="C26" s="13" t="s">
        <v>34</v>
      </c>
      <c r="D26" s="10">
        <v>3</v>
      </c>
      <c r="E26" s="11" t="s">
        <v>40</v>
      </c>
      <c r="F26" s="18">
        <v>1750</v>
      </c>
      <c r="G26" s="18">
        <f>F26*D26</f>
        <v>5250</v>
      </c>
      <c r="H26" s="6"/>
      <c r="I26" s="6"/>
    </row>
    <row r="27" spans="1:9" s="2" customFormat="1">
      <c r="A27" s="7">
        <v>24</v>
      </c>
      <c r="B27" s="12" t="s">
        <v>37</v>
      </c>
      <c r="C27" s="13" t="s">
        <v>34</v>
      </c>
      <c r="D27" s="10">
        <v>1</v>
      </c>
      <c r="E27" s="11" t="s">
        <v>41</v>
      </c>
      <c r="F27" s="18">
        <v>5100</v>
      </c>
      <c r="G27" s="18">
        <f>F27*D27</f>
        <v>5100</v>
      </c>
      <c r="H27" s="6"/>
      <c r="I27" s="6"/>
    </row>
    <row r="28" spans="1:9" s="2" customFormat="1">
      <c r="A28" s="7">
        <v>25</v>
      </c>
      <c r="B28" s="12" t="s">
        <v>37</v>
      </c>
      <c r="C28" s="13" t="s">
        <v>34</v>
      </c>
      <c r="D28" s="10">
        <v>1</v>
      </c>
      <c r="E28" s="11" t="s">
        <v>42</v>
      </c>
      <c r="F28" s="18">
        <v>21000</v>
      </c>
      <c r="G28" s="18">
        <f>F28*D28</f>
        <v>21000</v>
      </c>
      <c r="H28" s="6"/>
      <c r="I28" s="6"/>
    </row>
    <row r="29" spans="1:9" s="2" customFormat="1">
      <c r="A29" s="7">
        <v>26</v>
      </c>
      <c r="B29" s="12" t="s">
        <v>37</v>
      </c>
      <c r="C29" s="13" t="s">
        <v>34</v>
      </c>
      <c r="D29" s="10">
        <v>1</v>
      </c>
      <c r="E29" s="11" t="s">
        <v>43</v>
      </c>
      <c r="F29" s="18">
        <v>5600</v>
      </c>
      <c r="G29" s="18">
        <f>F29*D29</f>
        <v>5600</v>
      </c>
      <c r="H29" s="6"/>
      <c r="I29" s="6"/>
    </row>
    <row r="30" spans="1:9" s="2" customFormat="1">
      <c r="A30" s="7">
        <v>27</v>
      </c>
      <c r="B30" s="12" t="s">
        <v>37</v>
      </c>
      <c r="C30" s="13" t="s">
        <v>34</v>
      </c>
      <c r="D30" s="10">
        <v>2</v>
      </c>
      <c r="E30" s="11" t="s">
        <v>44</v>
      </c>
      <c r="F30" s="18">
        <v>4100</v>
      </c>
      <c r="G30" s="18">
        <f>F30*D30</f>
        <v>8200</v>
      </c>
      <c r="H30" s="6"/>
      <c r="I30" s="6"/>
    </row>
    <row r="31" spans="1:9" s="2" customFormat="1">
      <c r="A31" s="7">
        <v>28</v>
      </c>
      <c r="B31" s="12" t="s">
        <v>35</v>
      </c>
      <c r="C31" s="13" t="s">
        <v>34</v>
      </c>
      <c r="D31" s="10">
        <v>1</v>
      </c>
      <c r="E31" s="11" t="s">
        <v>45</v>
      </c>
      <c r="F31" s="18">
        <v>2440</v>
      </c>
      <c r="G31" s="18">
        <f>F31*D31</f>
        <v>2440</v>
      </c>
      <c r="H31" s="6"/>
      <c r="I31" s="6"/>
    </row>
    <row r="32" spans="1:9" s="2" customFormat="1">
      <c r="A32" s="7">
        <v>29</v>
      </c>
      <c r="B32" s="12" t="s">
        <v>33</v>
      </c>
      <c r="C32" s="13" t="s">
        <v>34</v>
      </c>
      <c r="D32" s="10">
        <v>1</v>
      </c>
      <c r="E32" s="11" t="s">
        <v>46</v>
      </c>
      <c r="F32" s="18">
        <v>2680</v>
      </c>
      <c r="G32" s="18">
        <f>F32*D32</f>
        <v>2680</v>
      </c>
      <c r="H32" s="6"/>
      <c r="I32" s="6"/>
    </row>
    <row r="33" spans="1:9" s="2" customFormat="1">
      <c r="A33" s="7">
        <v>30</v>
      </c>
      <c r="B33" s="8" t="s">
        <v>47</v>
      </c>
      <c r="C33" s="9" t="s">
        <v>12</v>
      </c>
      <c r="D33" s="10">
        <v>1</v>
      </c>
      <c r="E33" s="11" t="s">
        <v>48</v>
      </c>
      <c r="F33" s="18">
        <v>2450</v>
      </c>
      <c r="G33" s="18">
        <f>F33*D33</f>
        <v>2450</v>
      </c>
      <c r="H33" s="6"/>
      <c r="I33" s="6"/>
    </row>
    <row r="34" spans="1:9" s="2" customFormat="1">
      <c r="A34" s="7">
        <v>31</v>
      </c>
      <c r="B34" s="8" t="s">
        <v>49</v>
      </c>
      <c r="C34" s="9" t="s">
        <v>50</v>
      </c>
      <c r="D34" s="10">
        <v>1</v>
      </c>
      <c r="E34" s="11" t="s">
        <v>51</v>
      </c>
      <c r="F34" s="18">
        <v>2880</v>
      </c>
      <c r="G34" s="18">
        <f>F34*D34</f>
        <v>2880</v>
      </c>
      <c r="H34" s="6"/>
      <c r="I34" s="6"/>
    </row>
    <row r="35" spans="1:9" s="2" customFormat="1">
      <c r="A35" s="7">
        <v>32</v>
      </c>
      <c r="B35" s="8" t="s">
        <v>52</v>
      </c>
      <c r="C35" s="9" t="s">
        <v>12</v>
      </c>
      <c r="D35" s="10">
        <v>1</v>
      </c>
      <c r="E35" s="11" t="s">
        <v>53</v>
      </c>
      <c r="F35" s="18">
        <v>2299</v>
      </c>
      <c r="G35" s="18">
        <f>F35*D35</f>
        <v>2299</v>
      </c>
      <c r="H35" s="6"/>
      <c r="I35" s="6"/>
    </row>
    <row r="36" spans="1:9" s="2" customFormat="1">
      <c r="A36" s="7">
        <v>33</v>
      </c>
      <c r="B36" s="12" t="s">
        <v>15</v>
      </c>
      <c r="C36" s="13" t="s">
        <v>12</v>
      </c>
      <c r="D36" s="10">
        <v>1</v>
      </c>
      <c r="E36" s="11" t="s">
        <v>54</v>
      </c>
      <c r="F36" s="18">
        <v>8500</v>
      </c>
      <c r="G36" s="18">
        <f>F36*D36</f>
        <v>8500</v>
      </c>
      <c r="H36" s="6"/>
      <c r="I36" s="6"/>
    </row>
    <row r="37" spans="1:9" s="2" customFormat="1" ht="22.5">
      <c r="A37" s="7">
        <v>34</v>
      </c>
      <c r="B37" s="14" t="s">
        <v>55</v>
      </c>
      <c r="C37" s="13" t="s">
        <v>12</v>
      </c>
      <c r="D37" s="15">
        <v>1</v>
      </c>
      <c r="E37" s="11" t="s">
        <v>56</v>
      </c>
      <c r="F37" s="18">
        <v>2140</v>
      </c>
      <c r="G37" s="18">
        <f>F37*D37</f>
        <v>2140</v>
      </c>
      <c r="H37" s="6"/>
      <c r="I37" s="6"/>
    </row>
    <row r="38" spans="1:9" s="2" customFormat="1">
      <c r="A38" s="7">
        <v>35</v>
      </c>
      <c r="B38" s="12" t="s">
        <v>15</v>
      </c>
      <c r="C38" s="13" t="s">
        <v>12</v>
      </c>
      <c r="D38" s="10">
        <v>1</v>
      </c>
      <c r="E38" s="11" t="s">
        <v>57</v>
      </c>
      <c r="F38" s="18">
        <v>5500</v>
      </c>
      <c r="G38" s="18">
        <f>F38*D38</f>
        <v>5500</v>
      </c>
      <c r="H38" s="6"/>
      <c r="I38" s="6"/>
    </row>
    <row r="39" spans="1:9" s="2" customFormat="1">
      <c r="A39" s="7">
        <v>36</v>
      </c>
      <c r="B39" s="12" t="s">
        <v>15</v>
      </c>
      <c r="C39" s="13" t="s">
        <v>12</v>
      </c>
      <c r="D39" s="10">
        <v>1</v>
      </c>
      <c r="E39" s="11" t="s">
        <v>58</v>
      </c>
      <c r="F39" s="18">
        <v>3650</v>
      </c>
      <c r="G39" s="18">
        <f>F39*D39</f>
        <v>3650</v>
      </c>
      <c r="H39" s="6"/>
      <c r="I39" s="6"/>
    </row>
    <row r="40" spans="1:9" s="2" customFormat="1">
      <c r="A40" s="7">
        <v>37</v>
      </c>
      <c r="B40" s="12" t="s">
        <v>15</v>
      </c>
      <c r="C40" s="13" t="s">
        <v>12</v>
      </c>
      <c r="D40" s="10">
        <v>1</v>
      </c>
      <c r="E40" s="11" t="s">
        <v>59</v>
      </c>
      <c r="F40" s="18">
        <v>6700</v>
      </c>
      <c r="G40" s="18">
        <f>F40*D40</f>
        <v>6700</v>
      </c>
      <c r="H40" s="6"/>
      <c r="I40" s="6"/>
    </row>
    <row r="41" spans="1:9" s="2" customFormat="1">
      <c r="A41" s="7">
        <v>38</v>
      </c>
      <c r="B41" s="12" t="s">
        <v>52</v>
      </c>
      <c r="C41" s="13" t="s">
        <v>12</v>
      </c>
      <c r="D41" s="10">
        <v>1</v>
      </c>
      <c r="E41" s="11" t="s">
        <v>43</v>
      </c>
      <c r="F41" s="18">
        <v>2800</v>
      </c>
      <c r="G41" s="18">
        <f>F41*D41</f>
        <v>2800</v>
      </c>
      <c r="H41" s="6"/>
      <c r="I41" s="6"/>
    </row>
    <row r="42" spans="1:9" s="2" customFormat="1">
      <c r="A42" s="7">
        <v>39</v>
      </c>
      <c r="B42" s="8" t="s">
        <v>60</v>
      </c>
      <c r="C42" s="13" t="s">
        <v>12</v>
      </c>
      <c r="D42" s="10">
        <v>1</v>
      </c>
      <c r="E42" s="11" t="s">
        <v>61</v>
      </c>
      <c r="F42" s="18">
        <v>5000</v>
      </c>
      <c r="G42" s="18">
        <f>F42*D42</f>
        <v>5000</v>
      </c>
      <c r="H42" s="6"/>
      <c r="I42" s="6"/>
    </row>
    <row r="43" spans="1:9" s="2" customFormat="1">
      <c r="A43" s="7">
        <v>40</v>
      </c>
      <c r="B43" s="8" t="s">
        <v>62</v>
      </c>
      <c r="C43" s="9" t="s">
        <v>12</v>
      </c>
      <c r="D43" s="10">
        <v>1</v>
      </c>
      <c r="E43" s="11" t="s">
        <v>63</v>
      </c>
      <c r="F43" s="18">
        <v>1125.29</v>
      </c>
      <c r="G43" s="18">
        <f>F43*D43</f>
        <v>1125.29</v>
      </c>
      <c r="H43" s="6"/>
      <c r="I43" s="6"/>
    </row>
    <row r="44" spans="1:9" s="2" customFormat="1">
      <c r="A44" s="7">
        <v>41</v>
      </c>
      <c r="B44" s="8" t="s">
        <v>64</v>
      </c>
      <c r="C44" s="13" t="s">
        <v>12</v>
      </c>
      <c r="D44" s="10">
        <v>8</v>
      </c>
      <c r="E44" s="11" t="s">
        <v>63</v>
      </c>
      <c r="F44" s="18">
        <v>1668.75</v>
      </c>
      <c r="G44" s="18">
        <f>F44*D44</f>
        <v>13350</v>
      </c>
      <c r="H44" s="6"/>
      <c r="I44" s="6"/>
    </row>
    <row r="45" spans="1:9" s="2" customFormat="1">
      <c r="A45" s="7">
        <v>42</v>
      </c>
      <c r="B45" s="8" t="s">
        <v>62</v>
      </c>
      <c r="C45" s="9" t="s">
        <v>12</v>
      </c>
      <c r="D45" s="10">
        <v>88</v>
      </c>
      <c r="E45" s="11" t="s">
        <v>65</v>
      </c>
      <c r="F45" s="18">
        <v>975</v>
      </c>
      <c r="G45" s="18">
        <f>F45*D45</f>
        <v>85800</v>
      </c>
      <c r="H45" s="6"/>
      <c r="I45" s="6"/>
    </row>
    <row r="46" spans="1:9" s="2" customFormat="1" ht="22.5">
      <c r="A46" s="7">
        <v>43</v>
      </c>
      <c r="B46" s="14" t="s">
        <v>66</v>
      </c>
      <c r="C46" s="13" t="s">
        <v>12</v>
      </c>
      <c r="D46" s="15">
        <v>1</v>
      </c>
      <c r="E46" s="11" t="s">
        <v>67</v>
      </c>
      <c r="F46" s="18">
        <v>25000</v>
      </c>
      <c r="G46" s="18">
        <f>F46*D46</f>
        <v>25000</v>
      </c>
      <c r="H46" s="6"/>
      <c r="I46" s="6"/>
    </row>
    <row r="47" spans="1:9" s="2" customFormat="1">
      <c r="A47" s="7">
        <v>44</v>
      </c>
      <c r="B47" s="12" t="s">
        <v>26</v>
      </c>
      <c r="C47" s="13" t="s">
        <v>12</v>
      </c>
      <c r="D47" s="10">
        <v>1</v>
      </c>
      <c r="E47" s="11" t="s">
        <v>46</v>
      </c>
      <c r="F47" s="18">
        <v>3500</v>
      </c>
      <c r="G47" s="18">
        <f>F47*D47</f>
        <v>3500</v>
      </c>
      <c r="H47" s="6"/>
      <c r="I47" s="6"/>
    </row>
    <row r="48" spans="1:9" s="2" customFormat="1">
      <c r="A48" s="7">
        <v>45</v>
      </c>
      <c r="B48" s="16" t="s">
        <v>68</v>
      </c>
      <c r="C48" s="9" t="s">
        <v>12</v>
      </c>
      <c r="D48" s="10">
        <v>1</v>
      </c>
      <c r="E48" s="11" t="s">
        <v>69</v>
      </c>
      <c r="F48" s="18">
        <v>15095</v>
      </c>
      <c r="G48" s="18">
        <f>F48*D48</f>
        <v>15095</v>
      </c>
      <c r="H48" s="6"/>
      <c r="I48" s="6"/>
    </row>
    <row r="49" spans="1:9" s="2" customFormat="1">
      <c r="A49" s="7">
        <v>46</v>
      </c>
      <c r="B49" s="8" t="s">
        <v>15</v>
      </c>
      <c r="C49" s="13" t="s">
        <v>12</v>
      </c>
      <c r="D49" s="10">
        <v>1</v>
      </c>
      <c r="E49" s="11" t="s">
        <v>70</v>
      </c>
      <c r="F49" s="18">
        <v>5500</v>
      </c>
      <c r="G49" s="18">
        <f>F49*D49</f>
        <v>5500</v>
      </c>
      <c r="H49" s="6"/>
      <c r="I49" s="6"/>
    </row>
    <row r="50" spans="1:9" s="2" customFormat="1">
      <c r="A50" s="7">
        <v>47</v>
      </c>
      <c r="B50" s="8" t="s">
        <v>52</v>
      </c>
      <c r="C50" s="13" t="s">
        <v>12</v>
      </c>
      <c r="D50" s="10">
        <v>3</v>
      </c>
      <c r="E50" s="11" t="s">
        <v>71</v>
      </c>
      <c r="F50" s="18">
        <v>1050</v>
      </c>
      <c r="G50" s="18">
        <f>F50*D50</f>
        <v>3150</v>
      </c>
      <c r="H50" s="6"/>
      <c r="I50" s="6"/>
    </row>
    <row r="51" spans="1:9" s="2" customFormat="1">
      <c r="A51" s="7">
        <v>48</v>
      </c>
      <c r="B51" s="8" t="s">
        <v>72</v>
      </c>
      <c r="C51" s="13" t="s">
        <v>12</v>
      </c>
      <c r="D51" s="10">
        <v>2</v>
      </c>
      <c r="E51" s="11" t="s">
        <v>73</v>
      </c>
      <c r="F51" s="18">
        <v>17000</v>
      </c>
      <c r="G51" s="18">
        <f>F51*D51</f>
        <v>34000</v>
      </c>
      <c r="H51" s="6"/>
      <c r="I51" s="6"/>
    </row>
    <row r="52" spans="1:9" s="2" customFormat="1">
      <c r="A52" s="7">
        <v>49</v>
      </c>
      <c r="B52" s="8" t="s">
        <v>74</v>
      </c>
      <c r="C52" s="9" t="s">
        <v>12</v>
      </c>
      <c r="D52" s="10">
        <v>1</v>
      </c>
      <c r="E52" s="11" t="s">
        <v>73</v>
      </c>
      <c r="F52" s="18">
        <v>2550</v>
      </c>
      <c r="G52" s="18">
        <f>F52*D52</f>
        <v>2550</v>
      </c>
      <c r="H52" s="6"/>
      <c r="I52" s="6"/>
    </row>
    <row r="53" spans="1:9" s="2" customFormat="1">
      <c r="A53" s="7">
        <v>50</v>
      </c>
      <c r="B53" s="8" t="s">
        <v>75</v>
      </c>
      <c r="C53" s="13" t="s">
        <v>12</v>
      </c>
      <c r="D53" s="10">
        <v>1</v>
      </c>
      <c r="E53" s="11" t="s">
        <v>76</v>
      </c>
      <c r="F53" s="18">
        <v>3500</v>
      </c>
      <c r="G53" s="18">
        <f>F53*D53</f>
        <v>3500</v>
      </c>
      <c r="H53" s="6"/>
      <c r="I53" s="6"/>
    </row>
    <row r="54" spans="1:9" s="2" customFormat="1">
      <c r="A54" s="7">
        <v>51</v>
      </c>
      <c r="B54" s="12" t="s">
        <v>77</v>
      </c>
      <c r="C54" s="13" t="s">
        <v>12</v>
      </c>
      <c r="D54" s="10">
        <v>1</v>
      </c>
      <c r="E54" s="11" t="s">
        <v>57</v>
      </c>
      <c r="F54" s="18">
        <v>1550</v>
      </c>
      <c r="G54" s="18">
        <f>F54*D54</f>
        <v>1550</v>
      </c>
      <c r="H54" s="6"/>
      <c r="I54" s="6"/>
    </row>
    <row r="55" spans="1:9" s="2" customFormat="1">
      <c r="A55" s="7">
        <v>52</v>
      </c>
      <c r="B55" s="12" t="s">
        <v>78</v>
      </c>
      <c r="C55" s="9" t="s">
        <v>12</v>
      </c>
      <c r="D55" s="10">
        <v>3</v>
      </c>
      <c r="E55" s="11" t="s">
        <v>14</v>
      </c>
      <c r="F55" s="18">
        <v>5300</v>
      </c>
      <c r="G55" s="18">
        <f>F55*D55</f>
        <v>15900</v>
      </c>
      <c r="H55" s="6"/>
      <c r="I55" s="6"/>
    </row>
    <row r="56" spans="1:9" s="2" customFormat="1">
      <c r="A56" s="7">
        <v>53</v>
      </c>
      <c r="B56" s="12" t="s">
        <v>78</v>
      </c>
      <c r="C56" s="9" t="s">
        <v>12</v>
      </c>
      <c r="D56" s="10">
        <v>1</v>
      </c>
      <c r="E56" s="11" t="s">
        <v>14</v>
      </c>
      <c r="F56" s="18">
        <v>16900</v>
      </c>
      <c r="G56" s="18">
        <f>F56*D56</f>
        <v>16900</v>
      </c>
      <c r="H56" s="6"/>
      <c r="I56" s="6"/>
    </row>
    <row r="57" spans="1:9" s="2" customFormat="1">
      <c r="A57" s="7">
        <v>54</v>
      </c>
      <c r="B57" s="12" t="s">
        <v>79</v>
      </c>
      <c r="C57" s="13" t="s">
        <v>12</v>
      </c>
      <c r="D57" s="10">
        <v>1</v>
      </c>
      <c r="E57" s="11" t="s">
        <v>80</v>
      </c>
      <c r="F57" s="18">
        <v>3499</v>
      </c>
      <c r="G57" s="18">
        <f>F57*D57</f>
        <v>3499</v>
      </c>
      <c r="H57" s="6"/>
      <c r="I57" s="6"/>
    </row>
    <row r="58" spans="1:9" s="2" customFormat="1">
      <c r="A58" s="7">
        <v>55</v>
      </c>
      <c r="B58" s="12" t="s">
        <v>81</v>
      </c>
      <c r="C58" s="13" t="s">
        <v>12</v>
      </c>
      <c r="D58" s="10">
        <v>1</v>
      </c>
      <c r="E58" s="11" t="s">
        <v>57</v>
      </c>
      <c r="F58" s="18">
        <v>3580</v>
      </c>
      <c r="G58" s="18">
        <f>F58*D58</f>
        <v>3580</v>
      </c>
      <c r="H58" s="6"/>
      <c r="I58" s="6"/>
    </row>
    <row r="59" spans="1:9" s="2" customFormat="1">
      <c r="A59" s="7">
        <v>56</v>
      </c>
      <c r="B59" s="8" t="s">
        <v>52</v>
      </c>
      <c r="C59" s="9" t="s">
        <v>12</v>
      </c>
      <c r="D59" s="10">
        <v>2</v>
      </c>
      <c r="E59" s="11" t="s">
        <v>82</v>
      </c>
      <c r="F59" s="18">
        <v>3580</v>
      </c>
      <c r="G59" s="18">
        <f>F59*D59</f>
        <v>7160</v>
      </c>
      <c r="H59" s="6"/>
      <c r="I59" s="6"/>
    </row>
    <row r="60" spans="1:9" s="2" customFormat="1" ht="22.5">
      <c r="A60" s="7">
        <v>57</v>
      </c>
      <c r="B60" s="14" t="s">
        <v>55</v>
      </c>
      <c r="C60" s="13" t="s">
        <v>12</v>
      </c>
      <c r="D60" s="10">
        <v>1</v>
      </c>
      <c r="E60" s="11" t="s">
        <v>56</v>
      </c>
      <c r="F60" s="18">
        <v>1228</v>
      </c>
      <c r="G60" s="18">
        <f>F60*D60</f>
        <v>1228</v>
      </c>
      <c r="H60" s="6"/>
      <c r="I60" s="6"/>
    </row>
    <row r="61" spans="1:9" s="2" customFormat="1">
      <c r="A61" s="7">
        <v>58</v>
      </c>
      <c r="B61" s="12" t="s">
        <v>83</v>
      </c>
      <c r="C61" s="9" t="s">
        <v>12</v>
      </c>
      <c r="D61" s="10">
        <v>1</v>
      </c>
      <c r="E61" s="11" t="s">
        <v>57</v>
      </c>
      <c r="F61" s="18">
        <v>19800</v>
      </c>
      <c r="G61" s="18">
        <f>F61*D61</f>
        <v>19800</v>
      </c>
      <c r="H61" s="6"/>
      <c r="I61" s="6"/>
    </row>
    <row r="62" spans="1:9" s="2" customFormat="1">
      <c r="A62" s="7">
        <v>59</v>
      </c>
      <c r="B62" s="8" t="s">
        <v>81</v>
      </c>
      <c r="C62" s="13" t="s">
        <v>12</v>
      </c>
      <c r="D62" s="10">
        <v>1</v>
      </c>
      <c r="E62" s="11" t="s">
        <v>84</v>
      </c>
      <c r="F62" s="18">
        <v>2000</v>
      </c>
      <c r="G62" s="18">
        <f>F62*D62</f>
        <v>2000</v>
      </c>
      <c r="H62" s="6"/>
      <c r="I62" s="6"/>
    </row>
    <row r="63" spans="1:9" s="2" customFormat="1">
      <c r="A63" s="7">
        <v>60</v>
      </c>
      <c r="B63" s="8" t="s">
        <v>8</v>
      </c>
      <c r="C63" s="13" t="s">
        <v>12</v>
      </c>
      <c r="D63" s="10">
        <v>1</v>
      </c>
      <c r="E63" s="11" t="s">
        <v>85</v>
      </c>
      <c r="F63" s="18">
        <v>900</v>
      </c>
      <c r="G63" s="18">
        <f>F63*D63</f>
        <v>900</v>
      </c>
      <c r="H63" s="6"/>
      <c r="I63" s="6"/>
    </row>
    <row r="64" spans="1:9" s="2" customFormat="1">
      <c r="A64" s="7">
        <v>61</v>
      </c>
      <c r="B64" s="8" t="s">
        <v>86</v>
      </c>
      <c r="C64" s="9" t="s">
        <v>12</v>
      </c>
      <c r="D64" s="10">
        <v>1</v>
      </c>
      <c r="E64" s="11" t="s">
        <v>63</v>
      </c>
      <c r="F64" s="18">
        <v>3973</v>
      </c>
      <c r="G64" s="18">
        <f>F64*D64</f>
        <v>3973</v>
      </c>
      <c r="H64" s="6"/>
      <c r="I64" s="6"/>
    </row>
    <row r="65" spans="1:11" s="2" customFormat="1">
      <c r="A65" s="7">
        <v>62</v>
      </c>
      <c r="B65" s="8" t="s">
        <v>24</v>
      </c>
      <c r="C65" s="13" t="s">
        <v>12</v>
      </c>
      <c r="D65" s="10">
        <v>1</v>
      </c>
      <c r="E65" s="11" t="s">
        <v>87</v>
      </c>
      <c r="F65" s="18">
        <v>3967</v>
      </c>
      <c r="G65" s="18">
        <f>F65*D65</f>
        <v>3967</v>
      </c>
      <c r="H65" s="6"/>
      <c r="I65" s="6"/>
    </row>
    <row r="66" spans="1:11" s="2" customFormat="1">
      <c r="A66" s="7">
        <v>63</v>
      </c>
      <c r="B66" s="8" t="s">
        <v>88</v>
      </c>
      <c r="C66" s="13" t="s">
        <v>12</v>
      </c>
      <c r="D66" s="10">
        <v>2</v>
      </c>
      <c r="E66" s="11" t="s">
        <v>89</v>
      </c>
      <c r="F66" s="18">
        <v>500</v>
      </c>
      <c r="G66" s="18">
        <f>F66*D66</f>
        <v>1000</v>
      </c>
      <c r="H66" s="6"/>
      <c r="I66" s="6"/>
    </row>
    <row r="67" spans="1:11" s="2" customFormat="1">
      <c r="A67" s="7">
        <v>64</v>
      </c>
      <c r="B67" s="8" t="s">
        <v>90</v>
      </c>
      <c r="C67" s="13" t="s">
        <v>12</v>
      </c>
      <c r="D67" s="10">
        <v>1</v>
      </c>
      <c r="E67" s="11" t="s">
        <v>91</v>
      </c>
      <c r="F67" s="18">
        <v>680</v>
      </c>
      <c r="G67" s="18">
        <f>F67*D67</f>
        <v>680</v>
      </c>
      <c r="H67" s="6"/>
      <c r="I67" s="6"/>
    </row>
    <row r="68" spans="1:11" s="2" customFormat="1">
      <c r="A68" s="7">
        <v>65</v>
      </c>
      <c r="B68" s="8" t="s">
        <v>92</v>
      </c>
      <c r="C68" s="13" t="s">
        <v>12</v>
      </c>
      <c r="D68" s="10">
        <v>1</v>
      </c>
      <c r="E68" s="11" t="s">
        <v>93</v>
      </c>
      <c r="F68" s="18">
        <v>2150</v>
      </c>
      <c r="G68" s="18">
        <f>F68*D68</f>
        <v>2150</v>
      </c>
      <c r="H68" s="6"/>
      <c r="I68" s="6"/>
    </row>
    <row r="69" spans="1:11" s="2" customFormat="1">
      <c r="A69" s="7">
        <v>66</v>
      </c>
      <c r="B69" s="8" t="s">
        <v>92</v>
      </c>
      <c r="C69" s="9" t="s">
        <v>12</v>
      </c>
      <c r="D69" s="10">
        <v>1</v>
      </c>
      <c r="E69" s="11" t="s">
        <v>94</v>
      </c>
      <c r="F69" s="18">
        <v>2150</v>
      </c>
      <c r="G69" s="18">
        <f>F69*D69</f>
        <v>2150</v>
      </c>
      <c r="H69" s="6"/>
      <c r="I69" s="6"/>
    </row>
    <row r="70" spans="1:11" s="2" customFormat="1">
      <c r="A70" s="7">
        <v>67</v>
      </c>
      <c r="B70" s="12" t="s">
        <v>95</v>
      </c>
      <c r="C70" s="13" t="s">
        <v>12</v>
      </c>
      <c r="D70" s="10">
        <v>1</v>
      </c>
      <c r="E70" s="11" t="s">
        <v>96</v>
      </c>
      <c r="F70" s="18">
        <v>2580</v>
      </c>
      <c r="G70" s="18">
        <f>F70*D70</f>
        <v>2580</v>
      </c>
      <c r="H70" s="6"/>
      <c r="I70" s="6"/>
    </row>
    <row r="71" spans="1:11" s="2" customFormat="1">
      <c r="A71" s="7">
        <v>68</v>
      </c>
      <c r="B71" s="8" t="s">
        <v>97</v>
      </c>
      <c r="C71" s="13" t="s">
        <v>12</v>
      </c>
      <c r="D71" s="10">
        <v>1</v>
      </c>
      <c r="E71" s="11" t="s">
        <v>98</v>
      </c>
      <c r="F71" s="18">
        <v>1966</v>
      </c>
      <c r="G71" s="18">
        <f>F71*D71</f>
        <v>1966</v>
      </c>
      <c r="H71" s="6"/>
      <c r="I71" s="6"/>
    </row>
    <row r="72" spans="1:11" s="2" customFormat="1">
      <c r="A72" s="7">
        <v>69</v>
      </c>
      <c r="B72" s="12" t="s">
        <v>99</v>
      </c>
      <c r="C72" s="9" t="s">
        <v>12</v>
      </c>
      <c r="D72" s="10">
        <v>6</v>
      </c>
      <c r="E72" s="11" t="s">
        <v>100</v>
      </c>
      <c r="F72" s="18">
        <v>560</v>
      </c>
      <c r="G72" s="18">
        <f>F72*D72</f>
        <v>3360</v>
      </c>
      <c r="H72" s="6"/>
      <c r="I72" s="6"/>
    </row>
    <row r="73" spans="1:11" s="2" customFormat="1">
      <c r="A73" s="7">
        <v>70</v>
      </c>
      <c r="B73" s="12" t="s">
        <v>101</v>
      </c>
      <c r="C73" s="9" t="s">
        <v>12</v>
      </c>
      <c r="D73" s="10">
        <v>8</v>
      </c>
      <c r="E73" s="11" t="s">
        <v>100</v>
      </c>
      <c r="F73" s="18">
        <v>1700</v>
      </c>
      <c r="G73" s="18">
        <f>F73*D73</f>
        <v>13600</v>
      </c>
      <c r="H73" s="6"/>
      <c r="I73" s="6"/>
    </row>
    <row r="74" spans="1:11" s="2" customFormat="1">
      <c r="A74" s="7">
        <v>71</v>
      </c>
      <c r="B74" s="12" t="s">
        <v>102</v>
      </c>
      <c r="C74" s="13" t="s">
        <v>12</v>
      </c>
      <c r="D74" s="10">
        <v>10</v>
      </c>
      <c r="E74" s="11" t="s">
        <v>100</v>
      </c>
      <c r="F74" s="18">
        <v>680</v>
      </c>
      <c r="G74" s="18">
        <f>F74*D74</f>
        <v>6800</v>
      </c>
      <c r="H74" s="6"/>
      <c r="I74" s="6"/>
    </row>
    <row r="75" spans="1:11" s="2" customFormat="1">
      <c r="A75" s="7">
        <v>72</v>
      </c>
      <c r="B75" s="12" t="s">
        <v>103</v>
      </c>
      <c r="C75" s="9" t="s">
        <v>12</v>
      </c>
      <c r="D75" s="10">
        <v>1</v>
      </c>
      <c r="E75" s="11" t="s">
        <v>100</v>
      </c>
      <c r="F75" s="18">
        <v>2000</v>
      </c>
      <c r="G75" s="18">
        <f>F75*D75</f>
        <v>2000</v>
      </c>
      <c r="H75" s="6"/>
      <c r="I75" s="6"/>
    </row>
    <row r="76" spans="1:11" s="2" customFormat="1">
      <c r="A76" s="7">
        <v>73</v>
      </c>
      <c r="B76" s="12" t="s">
        <v>104</v>
      </c>
      <c r="C76" s="13" t="s">
        <v>12</v>
      </c>
      <c r="D76" s="10">
        <v>5</v>
      </c>
      <c r="E76" s="11" t="s">
        <v>105</v>
      </c>
      <c r="F76" s="18">
        <v>2100</v>
      </c>
      <c r="G76" s="18">
        <f>F76*D76</f>
        <v>10500</v>
      </c>
      <c r="H76" s="6"/>
      <c r="I76" s="6"/>
    </row>
    <row r="77" spans="1:11" s="2" customFormat="1">
      <c r="A77" s="7">
        <v>74</v>
      </c>
      <c r="B77" s="8" t="s">
        <v>106</v>
      </c>
      <c r="C77" s="13" t="s">
        <v>12</v>
      </c>
      <c r="D77" s="10">
        <v>1</v>
      </c>
      <c r="E77" s="11" t="s">
        <v>105</v>
      </c>
      <c r="F77" s="18">
        <v>6000</v>
      </c>
      <c r="G77" s="18">
        <f>F77*D77</f>
        <v>6000</v>
      </c>
      <c r="H77" s="6"/>
      <c r="I77" s="6"/>
    </row>
    <row r="78" spans="1:11" s="2" customFormat="1">
      <c r="A78" s="7">
        <v>75</v>
      </c>
      <c r="B78" s="8" t="s">
        <v>107</v>
      </c>
      <c r="C78" s="13" t="s">
        <v>12</v>
      </c>
      <c r="D78" s="10">
        <v>1</v>
      </c>
      <c r="E78" s="11" t="s">
        <v>105</v>
      </c>
      <c r="F78" s="18">
        <v>2200</v>
      </c>
      <c r="G78" s="18">
        <f>F78*D78</f>
        <v>2200</v>
      </c>
      <c r="H78" s="6"/>
      <c r="I78" s="6"/>
    </row>
    <row r="79" spans="1:11" s="2" customFormat="1">
      <c r="A79" s="7">
        <v>76</v>
      </c>
      <c r="B79" s="8" t="s">
        <v>106</v>
      </c>
      <c r="C79" s="13" t="s">
        <v>12</v>
      </c>
      <c r="D79" s="10">
        <v>1</v>
      </c>
      <c r="E79" s="11" t="s">
        <v>105</v>
      </c>
      <c r="F79" s="18">
        <v>9000</v>
      </c>
      <c r="G79" s="18">
        <f>F79*D79</f>
        <v>9000</v>
      </c>
      <c r="H79" s="6"/>
      <c r="I79" s="6"/>
    </row>
    <row r="80" spans="1:11" s="2" customFormat="1">
      <c r="A80" s="7">
        <v>77</v>
      </c>
      <c r="B80" s="8" t="s">
        <v>108</v>
      </c>
      <c r="C80" s="9" t="s">
        <v>12</v>
      </c>
      <c r="D80" s="10">
        <v>1</v>
      </c>
      <c r="E80" s="11" t="s">
        <v>109</v>
      </c>
      <c r="F80" s="18">
        <v>5430</v>
      </c>
      <c r="G80" s="18">
        <f>F80*D80</f>
        <v>5430</v>
      </c>
      <c r="H80" s="6"/>
      <c r="I80" s="6"/>
      <c r="K80" s="25"/>
    </row>
    <row r="81" spans="1:9" s="2" customFormat="1">
      <c r="A81" s="7">
        <v>78</v>
      </c>
      <c r="B81" s="8" t="s">
        <v>110</v>
      </c>
      <c r="C81" s="13" t="s">
        <v>12</v>
      </c>
      <c r="D81" s="10">
        <v>1</v>
      </c>
      <c r="E81" s="11" t="s">
        <v>109</v>
      </c>
      <c r="F81" s="18">
        <v>4250</v>
      </c>
      <c r="G81" s="18">
        <f>F81*D81</f>
        <v>4250</v>
      </c>
      <c r="H81" s="6"/>
      <c r="I81" s="6"/>
    </row>
    <row r="82" spans="1:9" s="2" customFormat="1">
      <c r="A82" s="7">
        <v>79</v>
      </c>
      <c r="B82" s="12" t="s">
        <v>111</v>
      </c>
      <c r="C82" s="13" t="s">
        <v>12</v>
      </c>
      <c r="D82" s="10">
        <v>1</v>
      </c>
      <c r="E82" s="11" t="s">
        <v>112</v>
      </c>
      <c r="F82" s="18">
        <v>2800</v>
      </c>
      <c r="G82" s="18">
        <f>F82*D82</f>
        <v>2800</v>
      </c>
      <c r="H82" s="6"/>
      <c r="I82" s="6"/>
    </row>
    <row r="83" spans="1:9" s="2" customFormat="1">
      <c r="A83" s="7">
        <v>80</v>
      </c>
      <c r="B83" s="8" t="s">
        <v>52</v>
      </c>
      <c r="C83" s="9" t="s">
        <v>12</v>
      </c>
      <c r="D83" s="10">
        <v>18</v>
      </c>
      <c r="E83" s="11" t="s">
        <v>113</v>
      </c>
      <c r="F83" s="18">
        <v>745</v>
      </c>
      <c r="G83" s="18">
        <f>F83*D83</f>
        <v>13410</v>
      </c>
      <c r="H83" s="6"/>
      <c r="I83" s="6"/>
    </row>
    <row r="84" spans="1:9" s="2" customFormat="1">
      <c r="A84" s="7">
        <v>81</v>
      </c>
      <c r="B84" s="8" t="s">
        <v>52</v>
      </c>
      <c r="C84" s="9" t="s">
        <v>12</v>
      </c>
      <c r="D84" s="10">
        <v>1</v>
      </c>
      <c r="E84" s="11" t="s">
        <v>113</v>
      </c>
      <c r="F84" s="18">
        <v>733</v>
      </c>
      <c r="G84" s="18">
        <f>F84*D84</f>
        <v>733</v>
      </c>
      <c r="H84" s="6"/>
      <c r="I84" s="6"/>
    </row>
    <row r="85" spans="1:9" s="2" customFormat="1">
      <c r="A85" s="7">
        <v>82</v>
      </c>
      <c r="B85" s="8" t="s">
        <v>11</v>
      </c>
      <c r="C85" s="9" t="s">
        <v>9</v>
      </c>
      <c r="D85" s="10">
        <v>1</v>
      </c>
      <c r="E85" s="11" t="s">
        <v>114</v>
      </c>
      <c r="F85" s="18">
        <v>4950</v>
      </c>
      <c r="G85" s="18">
        <f>F85*D85</f>
        <v>4950</v>
      </c>
      <c r="H85" s="6"/>
      <c r="I85" s="6"/>
    </row>
    <row r="86" spans="1:9" s="2" customFormat="1">
      <c r="A86" s="7">
        <v>83</v>
      </c>
      <c r="B86" s="8" t="s">
        <v>115</v>
      </c>
      <c r="C86" s="9" t="s">
        <v>9</v>
      </c>
      <c r="D86" s="10">
        <v>4</v>
      </c>
      <c r="E86" s="11" t="s">
        <v>116</v>
      </c>
      <c r="F86" s="18">
        <v>1700</v>
      </c>
      <c r="G86" s="18">
        <f>F86*D86</f>
        <v>6800</v>
      </c>
      <c r="H86" s="6"/>
      <c r="I86" s="6"/>
    </row>
    <row r="87" spans="1:9" s="2" customFormat="1">
      <c r="A87" s="7">
        <v>84</v>
      </c>
      <c r="B87" s="8" t="s">
        <v>117</v>
      </c>
      <c r="C87" s="13" t="s">
        <v>9</v>
      </c>
      <c r="D87" s="10">
        <v>1</v>
      </c>
      <c r="E87" s="11" t="s">
        <v>94</v>
      </c>
      <c r="F87" s="18">
        <v>680</v>
      </c>
      <c r="G87" s="18">
        <f>F87*D87</f>
        <v>680</v>
      </c>
      <c r="H87" s="6"/>
      <c r="I87" s="6"/>
    </row>
    <row r="88" spans="1:9" s="2" customFormat="1">
      <c r="A88" s="7">
        <v>85</v>
      </c>
      <c r="B88" s="20" t="s">
        <v>118</v>
      </c>
      <c r="C88" s="13" t="s">
        <v>12</v>
      </c>
      <c r="D88" s="10">
        <v>1</v>
      </c>
      <c r="E88" s="11" t="s">
        <v>119</v>
      </c>
      <c r="F88" s="18">
        <v>2650</v>
      </c>
      <c r="G88" s="18">
        <f>F88*D88</f>
        <v>2650</v>
      </c>
      <c r="H88" s="6"/>
      <c r="I88" s="6"/>
    </row>
    <row r="89" spans="1:9" s="2" customFormat="1">
      <c r="A89" s="7">
        <v>86</v>
      </c>
      <c r="B89" s="21" t="s">
        <v>11</v>
      </c>
      <c r="C89" s="9" t="s">
        <v>12</v>
      </c>
      <c r="D89" s="10">
        <v>34</v>
      </c>
      <c r="E89" s="11" t="s">
        <v>120</v>
      </c>
      <c r="F89" s="18">
        <v>5750</v>
      </c>
      <c r="G89" s="18">
        <f>F89*D89</f>
        <v>195500</v>
      </c>
      <c r="H89" s="6"/>
      <c r="I89" s="6"/>
    </row>
    <row r="90" spans="1:9" s="2" customFormat="1">
      <c r="A90" s="7">
        <v>87</v>
      </c>
      <c r="B90" s="8" t="s">
        <v>115</v>
      </c>
      <c r="C90" s="13" t="s">
        <v>9</v>
      </c>
      <c r="D90" s="10">
        <v>2</v>
      </c>
      <c r="E90" s="11" t="s">
        <v>116</v>
      </c>
      <c r="F90" s="18">
        <v>2700</v>
      </c>
      <c r="G90" s="18">
        <f>F90*D90</f>
        <v>5400</v>
      </c>
      <c r="H90" s="6"/>
      <c r="I90" s="6"/>
    </row>
    <row r="91" spans="1:9" s="2" customFormat="1">
      <c r="A91" s="29" t="s">
        <v>121</v>
      </c>
      <c r="B91" s="28"/>
      <c r="C91" s="22"/>
      <c r="D91" s="23">
        <f>SUM(D4:D90)</f>
        <v>450</v>
      </c>
      <c r="E91" s="19"/>
      <c r="F91" s="24">
        <f>SUM(F4:F90)</f>
        <v>352141.04000000004</v>
      </c>
      <c r="G91" s="24">
        <f>SUM(G4:G90)</f>
        <v>1216771.29</v>
      </c>
      <c r="H91" s="6"/>
      <c r="I91" s="6"/>
    </row>
  </sheetData>
  <mergeCells count="8">
    <mergeCell ref="A91:B91"/>
    <mergeCell ref="A2:A3"/>
    <mergeCell ref="B2:B3"/>
    <mergeCell ref="C2:C3"/>
    <mergeCell ref="D2:D3"/>
    <mergeCell ref="E2:E3"/>
    <mergeCell ref="A1:H1"/>
    <mergeCell ref="F2:G2"/>
  </mergeCells>
  <phoneticPr fontId="12" type="noConversion"/>
  <pageMargins left="0.70069444444444495" right="0.70069444444444495" top="0.59027777777777801" bottom="0.75138888888888899" header="0.29861111111111099" footer="0.29861111111111099"/>
  <pageSetup paperSize="9" scale="9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G5" rgbClr="1CC578"/>
    <comment s:ref="H5" rgbClr="1CC578"/>
    <comment s:ref="M5" rgbClr="1CC57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小于3万设备</vt:lpstr>
      <vt:lpstr>小于3万设备!Print_Area</vt:lpstr>
      <vt:lpstr>小于3万设备!Print_Titles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BBGYMX004</cp:lastModifiedBy>
  <cp:lastPrinted>2020-10-07T06:34:00Z</cp:lastPrinted>
  <dcterms:created xsi:type="dcterms:W3CDTF">2020-03-25T08:45:00Z</dcterms:created>
  <dcterms:modified xsi:type="dcterms:W3CDTF">2022-09-14T08:25:43Z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0752322C1A584DA4B96BA35325139CD6</vt:lpwstr>
  </property>
</Properties>
</file>